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7 West Hills\"/>
    </mc:Choice>
  </mc:AlternateContent>
  <bookViews>
    <workbookView xWindow="0" yWindow="460" windowWidth="21570" windowHeight="11100" tabRatio="913"/>
  </bookViews>
  <sheets>
    <sheet name="Summary" sheetId="6" r:id="rId1"/>
    <sheet name="67" sheetId="38" r:id="rId2"/>
    <sheet name="ddConsortia" sheetId="11" state="hidden" r:id="rId3"/>
    <sheet name="Sheet1" sheetId="13" r:id="rId4"/>
    <sheet name="Sheet2" sheetId="37" r:id="rId5"/>
    <sheet name="Sheet3" sheetId="19" r:id="rId6"/>
    <sheet name="Sheet4" sheetId="20" r:id="rId7"/>
    <sheet name="Sheet5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3">Sheet1!$A$1:$L$55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4">Sheet2!$A$1:$L$55</definedName>
    <definedName name="_xlnm.Print_Area" localSheetId="22">Sheet20!$A$1:$L$55</definedName>
    <definedName name="_xlnm.Print_Area" localSheetId="5">Sheet3!$A$1:$L$55</definedName>
    <definedName name="_xlnm.Print_Area" localSheetId="6">Sheet4!$A$1:$L$55</definedName>
    <definedName name="_xlnm.Print_Area" localSheetId="7">Sheet5!$A$1:$L$55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  <c r="K45" i="6"/>
  <c r="K51" i="6"/>
  <c r="K20" i="6"/>
  <c r="K49" i="6"/>
  <c r="K47" i="6"/>
  <c r="K43" i="6"/>
  <c r="K41" i="6"/>
  <c r="K28" i="6"/>
  <c r="K26" i="6"/>
  <c r="K24" i="6"/>
  <c r="K22" i="6"/>
  <c r="K37" i="6"/>
  <c r="K18" i="6"/>
  <c r="K39" i="6"/>
  <c r="K16" i="6"/>
</calcChain>
</file>

<file path=xl/sharedStrings.xml><?xml version="1.0" encoding="utf-8"?>
<sst xmlns="http://schemas.openxmlformats.org/spreadsheetml/2006/main" count="724" uniqueCount="123">
  <si>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</si>
  <si>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</si>
  <si>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</si>
  <si>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</si>
  <si>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</si>
  <si>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</si>
  <si>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</si>
  <si>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</si>
  <si>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</si>
  <si>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</si>
  <si>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</si>
  <si>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</si>
  <si>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</si>
  <si>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</si>
  <si>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</si>
  <si>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</si>
  <si>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</si>
  <si>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</si>
  <si>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</si>
  <si>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</si>
  <si>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</si>
  <si>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</si>
  <si>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</si>
  <si>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</si>
  <si>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</si>
  <si>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</si>
  <si>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</si>
  <si>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</si>
  <si>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</si>
  <si>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</si>
  <si>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</si>
  <si>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</si>
  <si>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</si>
  <si>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</si>
  <si>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</si>
  <si>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</si>
  <si>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</si>
  <si>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</si>
  <si>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</si>
  <si>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</si>
  <si>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</si>
  <si>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</si>
  <si>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</si>
  <si>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</si>
  <si>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</si>
  <si>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</si>
  <si>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</si>
  <si>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</si>
  <si>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</si>
  <si>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</si>
  <si>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</si>
  <si>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</si>
  <si>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</si>
  <si>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</si>
  <si>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</si>
  <si>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</si>
  <si>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</si>
  <si>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</si>
  <si>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</si>
  <si>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</si>
  <si>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</si>
  <si>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</si>
  <si>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</si>
  <si>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</si>
  <si>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</si>
  <si>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</si>
  <si>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</si>
  <si>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</si>
  <si>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</si>
  <si>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</si>
  <si>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</si>
  <si>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</si>
  <si>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</si>
  <si>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</si>
  <si>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</si>
  <si>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</si>
  <si>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</si>
  <si>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</si>
  <si>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</si>
  <si>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</si>
  <si>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</si>
  <si>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</si>
  <si>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</si>
  <si>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</si>
  <si>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</si>
  <si>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</si>
  <si>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</si>
  <si>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</si>
  <si>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</si>
  <si>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</si>
  <si>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</si>
  <si>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</si>
  <si>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</si>
  <si>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</si>
  <si>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</si>
  <si>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</si>
  <si>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</si>
  <si>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</si>
  <si>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</si>
  <si>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</si>
  <si>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Coalinga Huron Unified</t>
  </si>
  <si>
    <t>Crossroads Charter</t>
  </si>
  <si>
    <t>Firebaugh Las Deltas Unified</t>
  </si>
  <si>
    <t>Golden Plains Unified</t>
  </si>
  <si>
    <t>Lemoore Union High School</t>
  </si>
  <si>
    <t>Mendota Unified</t>
  </si>
  <si>
    <t>Reef Sunset Unified</t>
  </si>
  <si>
    <t>Riverdale Unified</t>
  </si>
  <si>
    <t>West Hills Community College Coalinga</t>
  </si>
  <si>
    <t>West Hills Community College Lemoore</t>
  </si>
  <si>
    <t>Non Credit Basic Skills, GED support</t>
  </si>
  <si>
    <t>ESL for credit</t>
  </si>
  <si>
    <t>sports officiating certification not for credit</t>
  </si>
  <si>
    <t>Spring term information sessions for students and parents, summer boog camp</t>
  </si>
  <si>
    <t>Short term forklift, solar certification, computer science, welding</t>
  </si>
  <si>
    <t>Short term voc training certification</t>
  </si>
  <si>
    <t>GED attainment</t>
  </si>
  <si>
    <t>Combination of short term vocational, dsps</t>
  </si>
  <si>
    <t>officiating</t>
  </si>
  <si>
    <t>Offiicating, short term voc</t>
  </si>
  <si>
    <t>Combination ESL and Diploma students</t>
  </si>
  <si>
    <t>Some students to post-secondary; some students to work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</si>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</sst>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874475</xdr:colOff>
      <xdr:row>4</xdr:row>
      <xdr:rowOff>73025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493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3426" y="1016000"/>
          <a:ext cx="12572999" cy="860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4" zoomScale="80" zoomScaleNormal="80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83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268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850</v>
      </c>
      <c r="J16" s="36"/>
      <c r="K16" s="39">
        <f>IFERROR((I16-G16)/G16,"")</f>
        <v>2.1716417910447761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386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769</v>
      </c>
      <c r="J18" s="36"/>
      <c r="K18" s="39">
        <f>IFERROR((I18-G18)/G18,"")</f>
        <v>0.99222797927461137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49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160</v>
      </c>
      <c r="J20" s="36"/>
      <c r="K20" s="39">
        <f>IFERROR((I20-G20)/G20,"")</f>
        <v>2.2653061224489797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70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85</v>
      </c>
      <c r="J24" s="36"/>
      <c r="K24" s="39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0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231</v>
      </c>
      <c r="J26" s="36"/>
      <c r="K26" s="39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30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595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557</v>
      </c>
      <c r="J37" s="36"/>
      <c r="K37" s="39">
        <f>IFERROR(I37/G37,"")</f>
        <v>0.93613445378151261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687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485</v>
      </c>
      <c r="J39" s="36"/>
      <c r="K39" s="39">
        <f>IFERROR(I39/G39,"")</f>
        <v>0.70596797671033484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317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158</v>
      </c>
      <c r="J41" s="36"/>
      <c r="K41" s="39">
        <f>IFERROR(I41/G41,"")</f>
        <v>0.49842271293375395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195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98</v>
      </c>
      <c r="J43" s="36"/>
      <c r="K43" s="39">
        <f>IFERROR(I43/G43,"")</f>
        <v>0.50256410256410255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35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21</v>
      </c>
      <c r="J45" s="36"/>
      <c r="K45" s="39">
        <f>IFERROR(I45/G45,"")</f>
        <v>0.6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119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93</v>
      </c>
      <c r="J47" s="36"/>
      <c r="K47" s="39">
        <f>IFERROR(I47/G47,"")</f>
        <v>0.78151260504201681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230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140</v>
      </c>
      <c r="J49" s="36"/>
      <c r="K49" s="39">
        <f>IFERROR(I49/G49,"")</f>
        <v>0.60869565217391308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190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108</v>
      </c>
      <c r="J51" s="36"/>
      <c r="K51" s="39">
        <f>IFERROR(I51/G51,"")</f>
        <v>0.56842105263157894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topLeftCell="A17" zoomScale="80" zoomScaleNormal="80" workbookViewId="0">
      <selection activeCell="I40" sqref="I4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106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215</v>
      </c>
      <c r="H18" s="63"/>
      <c r="I18" s="67">
        <v>235</v>
      </c>
      <c r="J18" s="36"/>
      <c r="K18" s="64">
        <f>IFERROR((I18-G18)/G18,"")</f>
        <v>9.3023255813953487E-2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317</v>
      </c>
      <c r="H20" s="63"/>
      <c r="I20" s="67">
        <v>337</v>
      </c>
      <c r="J20" s="36"/>
      <c r="K20" s="64">
        <f>IFERROR((I20-G20)/G20,"")</f>
        <v>6.3091482649842268E-2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49</v>
      </c>
      <c r="H22" s="63"/>
      <c r="I22" s="67">
        <v>70</v>
      </c>
      <c r="J22" s="36"/>
      <c r="K22" s="64">
        <f>IFERROR((I22-G22)/G22,"")</f>
        <v>0.42857142857142855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572</v>
      </c>
      <c r="H39" s="63"/>
      <c r="I39" s="67">
        <v>540</v>
      </c>
      <c r="J39" s="36"/>
      <c r="K39" s="64">
        <f>IFERROR(I39/G39,"")</f>
        <v>0.94405594405594406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B7" zoomScale="80" zoomScaleNormal="80" workbookViewId="0">
      <selection activeCell="P27" sqref="P2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107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20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40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40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10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40</v>
      </c>
      <c r="H41" s="63"/>
      <c r="I41" s="67">
        <v>30</v>
      </c>
      <c r="J41" s="36"/>
      <c r="K41" s="64">
        <f>IFERROR(I41/G41,"")</f>
        <v>0.75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topLeftCell="A31" zoomScale="80" zoomScaleNormal="80" workbookViewId="0">
      <selection activeCell="C39" sqref="C39:E3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108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100</v>
      </c>
      <c r="J18" s="36"/>
      <c r="K18" s="64" t="str">
        <f>IFERROR((I18-G18)/G18,"")</f>
        <v/>
      </c>
      <c r="L18" s="36"/>
      <c r="M18" s="56" t="s">
        <v>110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7</v>
      </c>
      <c r="J20" s="36"/>
      <c r="K20" s="64" t="str">
        <f>IFERROR((I20-G20)/G20,"")</f>
        <v/>
      </c>
      <c r="L20" s="36"/>
      <c r="M20" s="56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20</v>
      </c>
      <c r="J22" s="36"/>
      <c r="K22" s="64" t="str">
        <f>IFERROR((I22-G22)/G22,"")</f>
        <v/>
      </c>
      <c r="L22" s="36"/>
      <c r="M22" s="56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15</v>
      </c>
      <c r="J26" s="36"/>
      <c r="K26" s="64" t="str">
        <f>IFERROR((I26-G26)/G26,"")</f>
        <v/>
      </c>
      <c r="L26" s="36"/>
      <c r="M26" s="56" t="s">
        <v>113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50</v>
      </c>
      <c r="J28" s="36"/>
      <c r="K28" s="64" t="str">
        <f>IFERROR((I28-G28)/G28,"")</f>
        <v/>
      </c>
      <c r="L28" s="36"/>
      <c r="M28" s="56" t="s">
        <v>114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50</v>
      </c>
      <c r="H41" s="63"/>
      <c r="I41" s="67">
        <v>30</v>
      </c>
      <c r="J41" s="36"/>
      <c r="K41" s="64">
        <f>IFERROR(I41/G41,"")</f>
        <v>0.6</v>
      </c>
      <c r="L41" s="36"/>
      <c r="M41" s="56" t="s">
        <v>115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40</v>
      </c>
      <c r="H43" s="63"/>
      <c r="I43" s="67">
        <v>10</v>
      </c>
      <c r="J43" s="36"/>
      <c r="K43" s="64">
        <f>IFERROR(I43/G43,"")</f>
        <v>0.25</v>
      </c>
      <c r="L43" s="36"/>
      <c r="M43" s="56" t="s">
        <v>116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60</v>
      </c>
      <c r="H45" s="63"/>
      <c r="I45" s="67">
        <v>20</v>
      </c>
      <c r="J45" s="36"/>
      <c r="K45" s="64">
        <f>IFERROR(I45/G45,"")</f>
        <v>0.33333333333333331</v>
      </c>
      <c r="L45" s="36"/>
      <c r="M45" s="56" t="s">
        <v>117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15</v>
      </c>
      <c r="H47" s="63"/>
      <c r="I47" s="67">
        <v>8</v>
      </c>
      <c r="J47" s="36"/>
      <c r="K47" s="64">
        <f>IFERROR(I47/G47,"")</f>
        <v>0.53333333333333333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30</v>
      </c>
      <c r="H49" s="63"/>
      <c r="I49" s="67">
        <v>18</v>
      </c>
      <c r="J49" s="36"/>
      <c r="K49" s="64">
        <f>IFERROR(I49/G49,"")</f>
        <v>0.6</v>
      </c>
      <c r="L49" s="36"/>
      <c r="M49" s="56" t="s">
        <v>118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30</v>
      </c>
      <c r="H51" s="63"/>
      <c r="I51" s="67">
        <v>20</v>
      </c>
      <c r="J51" s="36"/>
      <c r="K51" s="64">
        <f>IFERROR(I51/G51,"")</f>
        <v>0.66666666666666663</v>
      </c>
      <c r="L51" s="36"/>
      <c r="M51" s="56" t="s">
        <v>119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30</v>
      </c>
      <c r="H53" s="63"/>
      <c r="I53" s="67">
        <v>20</v>
      </c>
      <c r="J53" s="36"/>
      <c r="K53" s="64">
        <f>IFERROR(I53/G53,"")</f>
        <v>0.66666666666666663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topLeftCell="A9" zoomScale="80" zoomScaleNormal="80" workbookViewId="0">
      <selection activeCell="O45" sqref="O4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109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140</v>
      </c>
      <c r="J18" s="36"/>
      <c r="K18" s="64" t="str">
        <f>IFERROR((I18-G18)/G18,"")</f>
        <v/>
      </c>
      <c r="L18" s="36"/>
      <c r="M18" s="56" t="s">
        <v>110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15</v>
      </c>
      <c r="J20" s="36"/>
      <c r="K20" s="64" t="str">
        <f>IFERROR((I20-G20)/G20,"")</f>
        <v/>
      </c>
      <c r="L20" s="36"/>
      <c r="M20" s="56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50</v>
      </c>
      <c r="J22" s="36"/>
      <c r="K22" s="64" t="str">
        <f>IFERROR((I22-G22)/G22,"")</f>
        <v/>
      </c>
      <c r="L22" s="36"/>
      <c r="M22" s="56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40</v>
      </c>
      <c r="J26" s="36"/>
      <c r="K26" s="64" t="str">
        <f>IFERROR((I26-G26)/G26,"")</f>
        <v/>
      </c>
      <c r="L26" s="36"/>
      <c r="M26" s="56" t="s">
        <v>113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100</v>
      </c>
      <c r="J28" s="36"/>
      <c r="K28" s="64" t="str">
        <f>IFERROR((I28-G28)/G28,"")</f>
        <v/>
      </c>
      <c r="L28" s="36"/>
      <c r="M28" s="56" t="s">
        <v>114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100</v>
      </c>
      <c r="H41" s="63"/>
      <c r="I41" s="67">
        <v>60</v>
      </c>
      <c r="J41" s="36"/>
      <c r="K41" s="64">
        <f>IFERROR(I41/G41,"")</f>
        <v>0.6</v>
      </c>
      <c r="L41" s="36"/>
      <c r="M41" s="56" t="s">
        <v>115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100</v>
      </c>
      <c r="H43" s="63"/>
      <c r="I43" s="67">
        <v>20</v>
      </c>
      <c r="J43" s="36"/>
      <c r="K43" s="64">
        <f>IFERROR(I43/G43,"")</f>
        <v>0.2</v>
      </c>
      <c r="L43" s="36"/>
      <c r="M43" s="56" t="s">
        <v>116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60</v>
      </c>
      <c r="H45" s="63"/>
      <c r="I45" s="67">
        <v>20</v>
      </c>
      <c r="J45" s="36"/>
      <c r="K45" s="64">
        <f>IFERROR(I45/G45,"")</f>
        <v>0.33333333333333331</v>
      </c>
      <c r="L45" s="36"/>
      <c r="M45" s="56" t="s">
        <v>117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50</v>
      </c>
      <c r="H49" s="63"/>
      <c r="I49" s="67">
        <v>45</v>
      </c>
      <c r="J49" s="36"/>
      <c r="K49" s="64">
        <f>IFERROR(I49/G49,"")</f>
        <v>0.9</v>
      </c>
      <c r="L49" s="36"/>
      <c r="M49" s="56" t="s">
        <v>118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150</v>
      </c>
      <c r="H51" s="63"/>
      <c r="I51" s="67">
        <v>80</v>
      </c>
      <c r="J51" s="36"/>
      <c r="K51" s="64">
        <f>IFERROR(I51/G51,"")</f>
        <v>0.53333333333333333</v>
      </c>
      <c r="L51" s="36"/>
      <c r="M51" s="56" t="s">
        <v>119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150</v>
      </c>
      <c r="H53" s="63"/>
      <c r="I53" s="67">
        <v>80</v>
      </c>
      <c r="J53" s="36"/>
      <c r="K53" s="64">
        <f>IFERROR(I53/G53,"")</f>
        <v>0.53333333333333333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topLeftCell="A7"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83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v>268</v>
      </c>
      <c r="H16" s="38"/>
      <c r="I16" s="37">
        <v>850</v>
      </c>
      <c r="J16" s="36"/>
      <c r="K16" s="39">
        <v>2.1716417910447761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v>386</v>
      </c>
      <c r="H18" s="38"/>
      <c r="I18" s="37">
        <v>769</v>
      </c>
      <c r="J18" s="36"/>
      <c r="K18" s="39">
        <v>0.99222797927461137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v>49</v>
      </c>
      <c r="H20" s="38"/>
      <c r="I20" s="37">
        <v>160</v>
      </c>
      <c r="J20" s="36"/>
      <c r="K20" s="39">
        <v>2.2653061224489797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v>0</v>
      </c>
      <c r="H22" s="38"/>
      <c r="I22" s="37">
        <v>70</v>
      </c>
      <c r="J22" s="36"/>
      <c r="K22" s="39" t="s">
        <v>122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v>0</v>
      </c>
      <c r="H24" s="38"/>
      <c r="I24" s="37">
        <v>85</v>
      </c>
      <c r="J24" s="36"/>
      <c r="K24" s="39" t="s">
        <v>122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v>0</v>
      </c>
      <c r="H26" s="38"/>
      <c r="I26" s="37">
        <v>231</v>
      </c>
      <c r="J26" s="36"/>
      <c r="K26" s="39" t="s">
        <v>122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v>0</v>
      </c>
      <c r="H28" s="38"/>
      <c r="I28" s="37">
        <v>30</v>
      </c>
      <c r="J28" s="36"/>
      <c r="K28" s="39" t="s">
        <v>122</v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v>595</v>
      </c>
      <c r="H37" s="38"/>
      <c r="I37" s="37">
        <v>557</v>
      </c>
      <c r="J37" s="36"/>
      <c r="K37" s="39">
        <v>0.93613445378151261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v>687</v>
      </c>
      <c r="H39" s="38"/>
      <c r="I39" s="37">
        <v>485</v>
      </c>
      <c r="J39" s="36"/>
      <c r="K39" s="39">
        <v>0.70596797671033484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v>317</v>
      </c>
      <c r="H41" s="38"/>
      <c r="I41" s="37">
        <v>158</v>
      </c>
      <c r="J41" s="36"/>
      <c r="K41" s="39">
        <v>0.49842271293375395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v>195</v>
      </c>
      <c r="H43" s="38"/>
      <c r="I43" s="37">
        <v>98</v>
      </c>
      <c r="J43" s="36"/>
      <c r="K43" s="39">
        <v>0.50256410256410255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v>35</v>
      </c>
      <c r="H45" s="38"/>
      <c r="I45" s="37">
        <v>21</v>
      </c>
      <c r="J45" s="36"/>
      <c r="K45" s="39">
        <v>0.6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v>119</v>
      </c>
      <c r="H47" s="38"/>
      <c r="I47" s="37">
        <v>93</v>
      </c>
      <c r="J47" s="36"/>
      <c r="K47" s="39">
        <v>0.78151260504201681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v>230</v>
      </c>
      <c r="H49" s="38"/>
      <c r="I49" s="37">
        <v>140</v>
      </c>
      <c r="J49" s="36"/>
      <c r="K49" s="39">
        <v>0.60869565217391308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v>190</v>
      </c>
      <c r="H51" s="38"/>
      <c r="I51" s="37">
        <v>108</v>
      </c>
      <c r="J51" s="36"/>
      <c r="K51" s="39">
        <v>0.56842105263157894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0" zoomScale="80" zoomScaleNormal="80" workbookViewId="0">
      <selection activeCell="I53" sqref="I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100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30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30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30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60</v>
      </c>
      <c r="H41" s="63"/>
      <c r="I41" s="67">
        <v>45</v>
      </c>
      <c r="J41" s="36"/>
      <c r="K41" s="64">
        <f>IFERROR(I41/G41,"")</f>
        <v>0.75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24" zoomScale="80" zoomScaleNormal="80" workbookViewId="0">
      <selection activeCell="M49" sqref="M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101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25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30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15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10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3</v>
      </c>
      <c r="H39" s="63"/>
      <c r="I39" s="67">
        <v>2</v>
      </c>
      <c r="J39" s="36"/>
      <c r="K39" s="64">
        <f>IFERROR(I39/G39,"")</f>
        <v>0.66666666666666663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7</v>
      </c>
      <c r="H41" s="63"/>
      <c r="I41" s="67">
        <v>5</v>
      </c>
      <c r="J41" s="36"/>
      <c r="K41" s="64">
        <f>IFERROR(I41/G41,"")</f>
        <v>0.7142857142857143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7</v>
      </c>
      <c r="H43" s="63"/>
      <c r="I43" s="67">
        <v>5</v>
      </c>
      <c r="J43" s="36"/>
      <c r="K43" s="64">
        <f>IFERROR(I43/G43,"")</f>
        <v>0.7142857142857143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7</v>
      </c>
      <c r="H49" s="63"/>
      <c r="I49" s="67">
        <v>5</v>
      </c>
      <c r="J49" s="36"/>
      <c r="K49" s="64">
        <f>IFERROR(I49/G49,"")</f>
        <v>0.7142857142857143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22" zoomScale="80" zoomScaleNormal="80" workbookViewId="0">
      <selection activeCell="G52" sqref="G5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102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50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100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39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20</v>
      </c>
      <c r="H39" s="63"/>
      <c r="I39" s="67">
        <v>15</v>
      </c>
      <c r="J39" s="36"/>
      <c r="K39" s="64">
        <f>IFERROR(I39/G39,"")</f>
        <v>0.75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80</v>
      </c>
      <c r="H41" s="63"/>
      <c r="I41" s="67">
        <v>60</v>
      </c>
      <c r="J41" s="36"/>
      <c r="K41" s="64">
        <f>IFERROR(I41/G41,"")</f>
        <v>0.75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30</v>
      </c>
      <c r="H43" s="63"/>
      <c r="I43" s="67">
        <v>20</v>
      </c>
      <c r="J43" s="36"/>
      <c r="K43" s="64">
        <f>IFERROR(I43/G43,"")</f>
        <v>0.66666666666666663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30</v>
      </c>
      <c r="H51" s="63"/>
      <c r="I51" s="67">
        <v>25</v>
      </c>
      <c r="J51" s="36"/>
      <c r="K51" s="64">
        <f>IFERROR(I51/G51,"")</f>
        <v>0.83333333333333337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10</v>
      </c>
      <c r="H53" s="63"/>
      <c r="I53" s="67">
        <v>8</v>
      </c>
      <c r="J53" s="36"/>
      <c r="K53" s="64">
        <f>IFERROR(I53/G53,"")</f>
        <v>0.8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B16" zoomScale="80" zoomScaleNormal="80" workbookViewId="0">
      <selection activeCell="M62" sqref="M6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103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100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80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20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6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15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200</v>
      </c>
      <c r="H41" s="63"/>
      <c r="I41" s="67">
        <v>140</v>
      </c>
      <c r="J41" s="36"/>
      <c r="K41" s="64">
        <f>IFERROR(I41/G41,"")</f>
        <v>0.7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60</v>
      </c>
      <c r="H43" s="63"/>
      <c r="I43" s="67">
        <v>30</v>
      </c>
      <c r="J43" s="36"/>
      <c r="K43" s="64">
        <f>IFERROR(I43/G43,"")</f>
        <v>0.5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25</v>
      </c>
      <c r="H45" s="63"/>
      <c r="I45" s="67">
        <v>18</v>
      </c>
      <c r="J45" s="36"/>
      <c r="K45" s="64">
        <f>IFERROR(I45/G45,"")</f>
        <v>0.72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20</v>
      </c>
      <c r="H47" s="63"/>
      <c r="I47" s="67">
        <v>13</v>
      </c>
      <c r="J47" s="36"/>
      <c r="K47" s="64">
        <f>IFERROR(I47/G47,"")</f>
        <v>0.65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20</v>
      </c>
      <c r="H49" s="63"/>
      <c r="I49" s="67">
        <v>15</v>
      </c>
      <c r="J49" s="36"/>
      <c r="K49" s="64">
        <f>IFERROR(I49/G49,"")</f>
        <v>0.75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16" zoomScale="80" zoomScaleNormal="80" workbookViewId="0">
      <selection activeCell="G47" sqref="G4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104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50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30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10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20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50</v>
      </c>
      <c r="H41" s="63"/>
      <c r="I41" s="67">
        <v>45</v>
      </c>
      <c r="J41" s="36"/>
      <c r="K41" s="64">
        <f>IFERROR(I41/G41,"")</f>
        <v>0.9</v>
      </c>
      <c r="L41" s="36"/>
      <c r="M41" s="56" t="s">
        <v>120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50</v>
      </c>
      <c r="H43" s="63"/>
      <c r="I43" s="67">
        <v>50</v>
      </c>
      <c r="J43" s="36"/>
      <c r="K43" s="64">
        <f>IFERROR(I43/G43,"")</f>
        <v>1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50</v>
      </c>
      <c r="H45" s="63"/>
      <c r="I45" s="67">
        <v>40</v>
      </c>
      <c r="J45" s="36"/>
      <c r="K45" s="64">
        <f>IFERROR(I45/G45,"")</f>
        <v>0.8</v>
      </c>
      <c r="L45" s="36"/>
      <c r="M45" s="56" t="s">
        <v>121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13" zoomScale="90" zoomScaleNormal="90" workbookViewId="0">
      <selection activeCell="I52" sqref="I5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West Hills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105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53</v>
      </c>
      <c r="H18" s="63"/>
      <c r="I18" s="67">
        <v>100</v>
      </c>
      <c r="J18" s="36"/>
      <c r="K18" s="64">
        <f>IFERROR((I18-G18)/G18,"")</f>
        <v>0.8867924528301887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69</v>
      </c>
      <c r="H20" s="63"/>
      <c r="I20" s="67">
        <v>100</v>
      </c>
      <c r="J20" s="36"/>
      <c r="K20" s="64">
        <f>IFERROR((I20-G20)/G20,"")</f>
        <v>0.44927536231884058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4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12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100</v>
      </c>
      <c r="H41" s="63"/>
      <c r="I41" s="67">
        <v>70</v>
      </c>
      <c r="J41" s="36"/>
      <c r="K41" s="64">
        <f>IFERROR(I41/G41,"")</f>
        <v>0.7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30</v>
      </c>
      <c r="H43" s="63"/>
      <c r="I43" s="67">
        <v>23</v>
      </c>
      <c r="J43" s="36"/>
      <c r="K43" s="64">
        <f>IFERROR(I43/G43,"")</f>
        <v>0.76666666666666672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12</v>
      </c>
      <c r="H49" s="63"/>
      <c r="I49" s="67">
        <v>10</v>
      </c>
      <c r="J49" s="36"/>
      <c r="K49" s="64">
        <f>IFERROR(I49/G49,"")</f>
        <v>0.83333333333333337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20</v>
      </c>
      <c r="H51" s="63"/>
      <c r="I51" s="67">
        <v>15</v>
      </c>
      <c r="J51" s="36"/>
      <c r="K51" s="64">
        <f>IFERROR(I51/G51,"")</f>
        <v>0.75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67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2015-12-01T03:36:52Z</dcterms:modified>
</cp:coreProperties>
</file>