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4 Desert\"/>
    </mc:Choice>
  </mc:AlternateContent>
  <bookViews>
    <workbookView xWindow="0" yWindow="1150" windowWidth="20500" windowHeight="7760" tabRatio="747" firstSheet="1" activeTab="1"/>
  </bookViews>
  <sheets>
    <sheet name="Data" sheetId="62" r:id="rId1"/>
    <sheet name="Summary" sheetId="41" r:id="rId2"/>
    <sheet name="ddConsortia" sheetId="42" state="hidden" r:id="rId3"/>
    <sheet name="Sheet1" sheetId="39" r:id="rId4"/>
    <sheet name="Sheet2" sheetId="61" r:id="rId5"/>
    <sheet name="Sheet3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4">#REF!</definedName>
    <definedName name="ddConsortia" localSheetId="22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Sheet1!$A$1:$AD$72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4">Sheet2!$A$1:$AD$72</definedName>
    <definedName name="_xlnm.Print_Area" localSheetId="22">Sheet20!$A$1:$AD$72</definedName>
    <definedName name="_xlnm.Print_Area" localSheetId="5">Sheet3!$A$1:$AD$72</definedName>
    <definedName name="_xlnm.Print_Area" localSheetId="6">Sheet4!$A$1:$AD$72</definedName>
    <definedName name="_xlnm.Print_Area" localSheetId="7">Sheet5!$A$1:$AD$72</definedName>
    <definedName name="_xlnm.Print_Area" localSheetId="8">Sheet6!$A$1:$AD$72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1">Summary!$A$1:$AD$71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4">#REF!</definedName>
    <definedName name="tblDemographics" localSheetId="22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41" l="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H45" i="41"/>
  <c r="F45" i="41"/>
  <c r="F43" i="41"/>
  <c r="H47" i="41"/>
  <c r="F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AB68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J46" i="61"/>
  <c r="J44" i="61"/>
  <c r="AB21" i="61"/>
  <c r="AB23" i="61"/>
  <c r="AB25" i="61"/>
  <c r="AB27" i="61"/>
  <c r="AB29" i="61"/>
  <c r="AB31" i="61"/>
  <c r="AB33" i="61"/>
  <c r="AB35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J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J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J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J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J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J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J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J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J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J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J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J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J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J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J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J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J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3" i="41"/>
  <c r="AB65" i="41"/>
  <c r="AB67" i="41"/>
  <c r="Z67" i="41"/>
  <c r="X67" i="41"/>
  <c r="V67" i="41"/>
  <c r="T67" i="41"/>
  <c r="R67" i="41"/>
  <c r="N67" i="41"/>
  <c r="J67" i="41"/>
  <c r="H67" i="41"/>
  <c r="F67" i="41"/>
  <c r="AB19" i="41"/>
  <c r="AB21" i="41"/>
  <c r="AB23" i="41"/>
  <c r="AB25" i="41"/>
  <c r="AB27" i="41"/>
  <c r="AB29" i="41"/>
  <c r="AB31" i="41"/>
  <c r="AB33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J45" i="41"/>
  <c r="J43" i="41"/>
  <c r="AB58" i="39"/>
  <c r="AB60" i="39"/>
  <c r="AB62" i="39"/>
  <c r="AB64" i="39"/>
  <c r="AB66" i="39"/>
  <c r="AB68" i="39"/>
  <c r="L48" i="39"/>
  <c r="F48" i="39"/>
  <c r="H48" i="39"/>
  <c r="N44" i="39"/>
  <c r="J48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</calcChain>
</file>

<file path=xl/sharedStrings.xml><?xml version="1.0" encoding="utf-8"?>
<sst xmlns="http://schemas.openxmlformats.org/spreadsheetml/2006/main" count="4004" uniqueCount="129">
  <si>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</si>
  <si>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</si>
  <si>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</si>
  <si>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</si>
  <si>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</si>
  <si>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</si>
  <si>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</si>
  <si>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</si>
  <si>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</si>
  <si>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</si>
  <si>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</si>
  <si>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</si>
  <si>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</si>
  <si>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</si>
  <si>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</si>
  <si>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</si>
  <si>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</si>
  <si>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</si>
  <si>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</si>
  <si>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</si>
  <si>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</si>
  <si>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</si>
  <si>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</si>
  <si>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</si>
  <si>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</si>
  <si>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</si>
  <si>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</si>
  <si>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</si>
  <si>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</si>
  <si>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</si>
  <si>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</si>
  <si>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</si>
  <si>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</si>
  <si>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</si>
  <si>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</si>
  <si>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</si>
  <si>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</si>
  <si>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</si>
  <si>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</si>
  <si>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</si>
  <si>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</si>
  <si>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</si>
  <si>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</si>
  <si>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</si>
  <si>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</si>
  <si>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</si>
  <si>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</si>
  <si>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</si>
  <si>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</si>
  <si>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</si>
  <si>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</si>
  <si>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</si>
  <si>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</si>
  <si>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</si>
  <si>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</si>
  <si>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</si>
  <si>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</si>
  <si>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</si>
  <si>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</si>
  <si>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</si>
  <si>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</si>
  <si>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</si>
  <si>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</si>
  <si>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</si>
  <si>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</si>
  <si>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</si>
  <si>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</si>
  <si>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</si>
  <si>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</si>
  <si>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</si>
  <si>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</si>
  <si>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</si>
  <si>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</si>
  <si>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</si>
  <si>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</si>
  <si>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</si>
  <si>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</si>
  <si>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</si>
  <si>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</si>
  <si>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</si>
  <si>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</si>
  <si>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</si>
  <si>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</si>
  <si>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</si>
  <si>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</si>
  <si>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</si>
  <si>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</si>
  <si>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</si>
  <si>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</si>
  <si>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</si>
  <si>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</si>
  <si>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</si>
  <si>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</si>
  <si>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</si>
  <si>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</si>
  <si>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</si>
  <si>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</si>
  <si>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</si>
  <si>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</si>
  <si>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</si>
  <si>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</si>
  <si>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</si>
  <si>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</si>
  <si>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</si>
  <si>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</si>
  <si>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</si>
  <si>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</si>
  <si>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</si>
  <si>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</si>
  <si>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</si>
  <si>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</si>
  <si>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</si>
  <si>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</si>
  <si>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</si>
  <si>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</si>
  <si>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</si>
  <si>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</si>
  <si>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</si>
  <si>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</si>
  <si>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College of the Desert</t>
  </si>
  <si>
    <t>Coachella Valley Adult School</t>
  </si>
  <si>
    <t>Desert Sands Unified School District</t>
  </si>
  <si>
    <t>Palm Springs Unified School District</t>
  </si>
  <si>
    <t>Riverside County Office of Education - CTE</t>
  </si>
  <si>
    <t>Riverside County Office of Education - Jail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</si>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</sst>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6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73"/>
  <sheetViews>
    <sheetView workbookViewId="0"/>
  </sheetViews>
  <sheetFormatPr defaultColWidth="10.90625" defaultRowHeight="13" x14ac:dyDescent="0.6"/>
  <sheetData>
    <row r="1" spans="1:5" x14ac:dyDescent="0.6">
      <c r="A1" t="s">
        <v>125</v>
      </c>
      <c r="B1" t="s">
        <v>126</v>
      </c>
      <c r="C1" t="s">
        <v>127</v>
      </c>
      <c r="D1" t="s">
        <v>128</v>
      </c>
      <c r="E1" t="s">
        <v>0</v>
      </c>
    </row>
    <row r="2" spans="1:5" x14ac:dyDescent="0.6">
      <c r="A2" t="s">
        <v>23</v>
      </c>
      <c r="B2" t="s">
        <v>124</v>
      </c>
      <c r="C2" t="s">
        <v>7</v>
      </c>
      <c r="D2" t="s">
        <v>100</v>
      </c>
    </row>
    <row r="3" spans="1:5" x14ac:dyDescent="0.6">
      <c r="A3" t="s">
        <v>23</v>
      </c>
      <c r="B3" t="s">
        <v>124</v>
      </c>
      <c r="C3" t="s">
        <v>7</v>
      </c>
      <c r="D3" t="s">
        <v>99</v>
      </c>
    </row>
    <row r="4" spans="1:5" x14ac:dyDescent="0.6">
      <c r="A4" t="s">
        <v>23</v>
      </c>
      <c r="B4" t="s">
        <v>124</v>
      </c>
      <c r="C4" t="s">
        <v>7</v>
      </c>
      <c r="D4" t="s">
        <v>98</v>
      </c>
    </row>
    <row r="5" spans="1:5" x14ac:dyDescent="0.6">
      <c r="A5" t="s">
        <v>23</v>
      </c>
      <c r="B5" t="s">
        <v>124</v>
      </c>
      <c r="C5" t="s">
        <v>7</v>
      </c>
      <c r="D5" t="s">
        <v>97</v>
      </c>
    </row>
    <row r="6" spans="1:5" x14ac:dyDescent="0.6">
      <c r="A6" t="s">
        <v>23</v>
      </c>
      <c r="B6" t="s">
        <v>124</v>
      </c>
      <c r="C6" t="s">
        <v>7</v>
      </c>
      <c r="D6" t="s">
        <v>96</v>
      </c>
    </row>
    <row r="7" spans="1:5" x14ac:dyDescent="0.6">
      <c r="A7" t="s">
        <v>23</v>
      </c>
      <c r="B7" t="s">
        <v>124</v>
      </c>
      <c r="C7" t="s">
        <v>4</v>
      </c>
      <c r="D7" t="s">
        <v>100</v>
      </c>
    </row>
    <row r="8" spans="1:5" x14ac:dyDescent="0.6">
      <c r="A8" t="s">
        <v>23</v>
      </c>
      <c r="B8" t="s">
        <v>124</v>
      </c>
      <c r="C8" t="s">
        <v>4</v>
      </c>
      <c r="D8" t="s">
        <v>99</v>
      </c>
    </row>
    <row r="9" spans="1:5" x14ac:dyDescent="0.6">
      <c r="A9" t="s">
        <v>23</v>
      </c>
      <c r="B9" t="s">
        <v>124</v>
      </c>
      <c r="C9" t="s">
        <v>4</v>
      </c>
      <c r="D9" t="s">
        <v>98</v>
      </c>
    </row>
    <row r="10" spans="1:5" x14ac:dyDescent="0.6">
      <c r="A10" t="s">
        <v>23</v>
      </c>
      <c r="B10" t="s">
        <v>124</v>
      </c>
      <c r="C10" t="s">
        <v>4</v>
      </c>
      <c r="D10" t="s">
        <v>97</v>
      </c>
    </row>
    <row r="11" spans="1:5" x14ac:dyDescent="0.6">
      <c r="A11" t="s">
        <v>23</v>
      </c>
      <c r="B11" t="s">
        <v>124</v>
      </c>
      <c r="C11" t="s">
        <v>4</v>
      </c>
      <c r="D11" t="s">
        <v>96</v>
      </c>
    </row>
    <row r="12" spans="1:5" x14ac:dyDescent="0.6">
      <c r="A12" t="s">
        <v>23</v>
      </c>
      <c r="B12" t="s">
        <v>124</v>
      </c>
      <c r="C12" t="s">
        <v>90</v>
      </c>
      <c r="D12" t="s">
        <v>100</v>
      </c>
    </row>
    <row r="13" spans="1:5" x14ac:dyDescent="0.6">
      <c r="A13" t="s">
        <v>23</v>
      </c>
      <c r="B13" t="s">
        <v>124</v>
      </c>
      <c r="C13" t="s">
        <v>90</v>
      </c>
      <c r="D13" t="s">
        <v>99</v>
      </c>
    </row>
    <row r="14" spans="1:5" x14ac:dyDescent="0.6">
      <c r="A14" t="s">
        <v>23</v>
      </c>
      <c r="B14" t="s">
        <v>124</v>
      </c>
      <c r="C14" t="s">
        <v>90</v>
      </c>
      <c r="D14" t="s">
        <v>98</v>
      </c>
    </row>
    <row r="15" spans="1:5" x14ac:dyDescent="0.6">
      <c r="A15" t="s">
        <v>23</v>
      </c>
      <c r="B15" t="s">
        <v>124</v>
      </c>
      <c r="C15" t="s">
        <v>90</v>
      </c>
      <c r="D15" t="s">
        <v>97</v>
      </c>
    </row>
    <row r="16" spans="1:5" x14ac:dyDescent="0.6">
      <c r="A16" t="s">
        <v>23</v>
      </c>
      <c r="B16" t="s">
        <v>124</v>
      </c>
      <c r="C16" t="s">
        <v>90</v>
      </c>
      <c r="D16" t="s">
        <v>96</v>
      </c>
    </row>
    <row r="17" spans="1:5" x14ac:dyDescent="0.6">
      <c r="A17" t="s">
        <v>23</v>
      </c>
      <c r="B17" t="s">
        <v>124</v>
      </c>
      <c r="C17" t="s">
        <v>6</v>
      </c>
      <c r="D17" t="s">
        <v>100</v>
      </c>
    </row>
    <row r="18" spans="1:5" x14ac:dyDescent="0.6">
      <c r="A18" t="s">
        <v>23</v>
      </c>
      <c r="B18" t="s">
        <v>124</v>
      </c>
      <c r="C18" t="s">
        <v>6</v>
      </c>
      <c r="D18" t="s">
        <v>99</v>
      </c>
    </row>
    <row r="19" spans="1:5" x14ac:dyDescent="0.6">
      <c r="A19" t="s">
        <v>23</v>
      </c>
      <c r="B19" t="s">
        <v>124</v>
      </c>
      <c r="C19" t="s">
        <v>6</v>
      </c>
      <c r="D19" t="s">
        <v>98</v>
      </c>
    </row>
    <row r="20" spans="1:5" x14ac:dyDescent="0.6">
      <c r="A20" t="s">
        <v>23</v>
      </c>
      <c r="B20" t="s">
        <v>124</v>
      </c>
      <c r="C20" t="s">
        <v>6</v>
      </c>
      <c r="D20" t="s">
        <v>97</v>
      </c>
      <c r="E20">
        <v>14494</v>
      </c>
    </row>
    <row r="21" spans="1:5" x14ac:dyDescent="0.6">
      <c r="A21" t="s">
        <v>23</v>
      </c>
      <c r="B21" t="s">
        <v>124</v>
      </c>
      <c r="C21" t="s">
        <v>6</v>
      </c>
      <c r="D21" t="s">
        <v>96</v>
      </c>
    </row>
    <row r="22" spans="1:5" x14ac:dyDescent="0.6">
      <c r="A22" t="s">
        <v>23</v>
      </c>
      <c r="B22" t="s">
        <v>124</v>
      </c>
      <c r="C22" t="s">
        <v>3</v>
      </c>
      <c r="D22" t="s">
        <v>100</v>
      </c>
    </row>
    <row r="23" spans="1:5" x14ac:dyDescent="0.6">
      <c r="A23" t="s">
        <v>23</v>
      </c>
      <c r="B23" t="s">
        <v>124</v>
      </c>
      <c r="C23" t="s">
        <v>3</v>
      </c>
      <c r="D23" t="s">
        <v>99</v>
      </c>
    </row>
    <row r="24" spans="1:5" x14ac:dyDescent="0.6">
      <c r="A24" t="s">
        <v>23</v>
      </c>
      <c r="B24" t="s">
        <v>124</v>
      </c>
      <c r="C24" t="s">
        <v>3</v>
      </c>
      <c r="D24" t="s">
        <v>98</v>
      </c>
    </row>
    <row r="25" spans="1:5" x14ac:dyDescent="0.6">
      <c r="A25" t="s">
        <v>23</v>
      </c>
      <c r="B25" t="s">
        <v>124</v>
      </c>
      <c r="C25" t="s">
        <v>3</v>
      </c>
      <c r="D25" t="s">
        <v>97</v>
      </c>
    </row>
    <row r="26" spans="1:5" x14ac:dyDescent="0.6">
      <c r="A26" t="s">
        <v>23</v>
      </c>
      <c r="B26" t="s">
        <v>124</v>
      </c>
      <c r="C26" t="s">
        <v>3</v>
      </c>
      <c r="D26" t="s">
        <v>96</v>
      </c>
    </row>
    <row r="27" spans="1:5" x14ac:dyDescent="0.6">
      <c r="A27" t="s">
        <v>23</v>
      </c>
      <c r="B27" t="s">
        <v>124</v>
      </c>
      <c r="C27" t="s">
        <v>2</v>
      </c>
      <c r="D27" t="s">
        <v>100</v>
      </c>
    </row>
    <row r="28" spans="1:5" x14ac:dyDescent="0.6">
      <c r="A28" t="s">
        <v>23</v>
      </c>
      <c r="B28" t="s">
        <v>124</v>
      </c>
      <c r="C28" t="s">
        <v>2</v>
      </c>
      <c r="D28" t="s">
        <v>99</v>
      </c>
    </row>
    <row r="29" spans="1:5" x14ac:dyDescent="0.6">
      <c r="A29" t="s">
        <v>23</v>
      </c>
      <c r="B29" t="s">
        <v>124</v>
      </c>
      <c r="C29" t="s">
        <v>2</v>
      </c>
      <c r="D29" t="s">
        <v>98</v>
      </c>
    </row>
    <row r="30" spans="1:5" x14ac:dyDescent="0.6">
      <c r="A30" t="s">
        <v>23</v>
      </c>
      <c r="B30" t="s">
        <v>124</v>
      </c>
      <c r="C30" t="s">
        <v>2</v>
      </c>
      <c r="D30" t="s">
        <v>97</v>
      </c>
    </row>
    <row r="31" spans="1:5" x14ac:dyDescent="0.6">
      <c r="A31" t="s">
        <v>23</v>
      </c>
      <c r="B31" t="s">
        <v>124</v>
      </c>
      <c r="C31" t="s">
        <v>2</v>
      </c>
      <c r="D31" t="s">
        <v>96</v>
      </c>
    </row>
    <row r="32" spans="1:5" x14ac:dyDescent="0.6">
      <c r="A32" t="s">
        <v>23</v>
      </c>
      <c r="B32" t="s">
        <v>124</v>
      </c>
      <c r="C32" t="s">
        <v>82</v>
      </c>
      <c r="D32" t="s">
        <v>100</v>
      </c>
    </row>
    <row r="33" spans="1:5" x14ac:dyDescent="0.6">
      <c r="A33" t="s">
        <v>23</v>
      </c>
      <c r="B33" t="s">
        <v>124</v>
      </c>
      <c r="C33" t="s">
        <v>82</v>
      </c>
      <c r="D33" t="s">
        <v>99</v>
      </c>
    </row>
    <row r="34" spans="1:5" x14ac:dyDescent="0.6">
      <c r="A34" t="s">
        <v>23</v>
      </c>
      <c r="B34" t="s">
        <v>124</v>
      </c>
      <c r="C34" t="s">
        <v>82</v>
      </c>
      <c r="D34" t="s">
        <v>98</v>
      </c>
    </row>
    <row r="35" spans="1:5" x14ac:dyDescent="0.6">
      <c r="A35" t="s">
        <v>23</v>
      </c>
      <c r="B35" t="s">
        <v>124</v>
      </c>
      <c r="C35" t="s">
        <v>82</v>
      </c>
      <c r="D35" t="s">
        <v>97</v>
      </c>
    </row>
    <row r="36" spans="1:5" x14ac:dyDescent="0.6">
      <c r="A36" t="s">
        <v>23</v>
      </c>
      <c r="B36" t="s">
        <v>124</v>
      </c>
      <c r="C36" t="s">
        <v>82</v>
      </c>
      <c r="D36" t="s">
        <v>96</v>
      </c>
    </row>
    <row r="37" spans="1:5" x14ac:dyDescent="0.6">
      <c r="A37" t="s">
        <v>23</v>
      </c>
      <c r="B37" t="s">
        <v>124</v>
      </c>
      <c r="C37" t="s">
        <v>89</v>
      </c>
      <c r="D37" t="s">
        <v>100</v>
      </c>
    </row>
    <row r="38" spans="1:5" x14ac:dyDescent="0.6">
      <c r="A38" t="s">
        <v>23</v>
      </c>
      <c r="B38" t="s">
        <v>124</v>
      </c>
      <c r="C38" t="s">
        <v>89</v>
      </c>
      <c r="D38" t="s">
        <v>99</v>
      </c>
    </row>
    <row r="39" spans="1:5" x14ac:dyDescent="0.6">
      <c r="A39" t="s">
        <v>23</v>
      </c>
      <c r="B39" t="s">
        <v>124</v>
      </c>
      <c r="C39" t="s">
        <v>89</v>
      </c>
      <c r="D39" t="s">
        <v>98</v>
      </c>
    </row>
    <row r="40" spans="1:5" x14ac:dyDescent="0.6">
      <c r="A40" t="s">
        <v>23</v>
      </c>
      <c r="B40" t="s">
        <v>124</v>
      </c>
      <c r="C40" t="s">
        <v>89</v>
      </c>
      <c r="D40" t="s">
        <v>97</v>
      </c>
      <c r="E40">
        <v>45000</v>
      </c>
    </row>
    <row r="41" spans="1:5" x14ac:dyDescent="0.6">
      <c r="A41" t="s">
        <v>23</v>
      </c>
      <c r="B41" t="s">
        <v>124</v>
      </c>
      <c r="C41" t="s">
        <v>89</v>
      </c>
      <c r="D41" t="s">
        <v>96</v>
      </c>
    </row>
    <row r="42" spans="1:5" x14ac:dyDescent="0.6">
      <c r="A42" t="s">
        <v>23</v>
      </c>
      <c r="B42" t="s">
        <v>124</v>
      </c>
      <c r="C42" t="s">
        <v>1</v>
      </c>
      <c r="D42" t="s">
        <v>100</v>
      </c>
    </row>
    <row r="43" spans="1:5" x14ac:dyDescent="0.6">
      <c r="A43" t="s">
        <v>23</v>
      </c>
      <c r="B43" t="s">
        <v>124</v>
      </c>
      <c r="C43" t="s">
        <v>1</v>
      </c>
      <c r="D43" t="s">
        <v>99</v>
      </c>
    </row>
    <row r="44" spans="1:5" x14ac:dyDescent="0.6">
      <c r="A44" t="s">
        <v>23</v>
      </c>
      <c r="B44" t="s">
        <v>124</v>
      </c>
      <c r="C44" t="s">
        <v>1</v>
      </c>
      <c r="D44" t="s">
        <v>98</v>
      </c>
    </row>
    <row r="45" spans="1:5" x14ac:dyDescent="0.6">
      <c r="A45" t="s">
        <v>23</v>
      </c>
      <c r="B45" t="s">
        <v>124</v>
      </c>
      <c r="C45" t="s">
        <v>1</v>
      </c>
      <c r="D45" t="s">
        <v>97</v>
      </c>
    </row>
    <row r="46" spans="1:5" x14ac:dyDescent="0.6">
      <c r="A46" t="s">
        <v>23</v>
      </c>
      <c r="B46" t="s">
        <v>124</v>
      </c>
      <c r="C46" t="s">
        <v>1</v>
      </c>
      <c r="D46" t="s">
        <v>96</v>
      </c>
    </row>
    <row r="47" spans="1:5" x14ac:dyDescent="0.6">
      <c r="A47" t="s">
        <v>23</v>
      </c>
      <c r="B47" t="s">
        <v>123</v>
      </c>
      <c r="C47" t="s">
        <v>7</v>
      </c>
      <c r="D47" t="s">
        <v>100</v>
      </c>
    </row>
    <row r="48" spans="1:5" x14ac:dyDescent="0.6">
      <c r="A48" t="s">
        <v>23</v>
      </c>
      <c r="B48" t="s">
        <v>123</v>
      </c>
      <c r="C48" t="s">
        <v>7</v>
      </c>
      <c r="D48" t="s">
        <v>99</v>
      </c>
    </row>
    <row r="49" spans="1:4" x14ac:dyDescent="0.6">
      <c r="A49" t="s">
        <v>23</v>
      </c>
      <c r="B49" t="s">
        <v>123</v>
      </c>
      <c r="C49" t="s">
        <v>7</v>
      </c>
      <c r="D49" t="s">
        <v>98</v>
      </c>
    </row>
    <row r="50" spans="1:4" x14ac:dyDescent="0.6">
      <c r="A50" t="s">
        <v>23</v>
      </c>
      <c r="B50" t="s">
        <v>123</v>
      </c>
      <c r="C50" t="s">
        <v>7</v>
      </c>
      <c r="D50" t="s">
        <v>97</v>
      </c>
    </row>
    <row r="51" spans="1:4" x14ac:dyDescent="0.6">
      <c r="A51" t="s">
        <v>23</v>
      </c>
      <c r="B51" t="s">
        <v>123</v>
      </c>
      <c r="C51" t="s">
        <v>7</v>
      </c>
      <c r="D51" t="s">
        <v>96</v>
      </c>
    </row>
    <row r="52" spans="1:4" x14ac:dyDescent="0.6">
      <c r="A52" t="s">
        <v>23</v>
      </c>
      <c r="B52" t="s">
        <v>123</v>
      </c>
      <c r="C52" t="s">
        <v>4</v>
      </c>
      <c r="D52" t="s">
        <v>100</v>
      </c>
    </row>
    <row r="53" spans="1:4" x14ac:dyDescent="0.6">
      <c r="A53" t="s">
        <v>23</v>
      </c>
      <c r="B53" t="s">
        <v>123</v>
      </c>
      <c r="C53" t="s">
        <v>4</v>
      </c>
      <c r="D53" t="s">
        <v>99</v>
      </c>
    </row>
    <row r="54" spans="1:4" x14ac:dyDescent="0.6">
      <c r="A54" t="s">
        <v>23</v>
      </c>
      <c r="B54" t="s">
        <v>123</v>
      </c>
      <c r="C54" t="s">
        <v>4</v>
      </c>
      <c r="D54" t="s">
        <v>98</v>
      </c>
    </row>
    <row r="55" spans="1:4" x14ac:dyDescent="0.6">
      <c r="A55" t="s">
        <v>23</v>
      </c>
      <c r="B55" t="s">
        <v>123</v>
      </c>
      <c r="C55" t="s">
        <v>4</v>
      </c>
      <c r="D55" t="s">
        <v>97</v>
      </c>
    </row>
    <row r="56" spans="1:4" x14ac:dyDescent="0.6">
      <c r="A56" t="s">
        <v>23</v>
      </c>
      <c r="B56" t="s">
        <v>123</v>
      </c>
      <c r="C56" t="s">
        <v>4</v>
      </c>
      <c r="D56" t="s">
        <v>96</v>
      </c>
    </row>
    <row r="57" spans="1:4" x14ac:dyDescent="0.6">
      <c r="A57" t="s">
        <v>23</v>
      </c>
      <c r="B57" t="s">
        <v>123</v>
      </c>
      <c r="C57" t="s">
        <v>90</v>
      </c>
      <c r="D57" t="s">
        <v>100</v>
      </c>
    </row>
    <row r="58" spans="1:4" x14ac:dyDescent="0.6">
      <c r="A58" t="s">
        <v>23</v>
      </c>
      <c r="B58" t="s">
        <v>123</v>
      </c>
      <c r="C58" t="s">
        <v>90</v>
      </c>
      <c r="D58" t="s">
        <v>99</v>
      </c>
    </row>
    <row r="59" spans="1:4" x14ac:dyDescent="0.6">
      <c r="A59" t="s">
        <v>23</v>
      </c>
      <c r="B59" t="s">
        <v>123</v>
      </c>
      <c r="C59" t="s">
        <v>90</v>
      </c>
      <c r="D59" t="s">
        <v>98</v>
      </c>
    </row>
    <row r="60" spans="1:4" x14ac:dyDescent="0.6">
      <c r="A60" t="s">
        <v>23</v>
      </c>
      <c r="B60" t="s">
        <v>123</v>
      </c>
      <c r="C60" t="s">
        <v>90</v>
      </c>
      <c r="D60" t="s">
        <v>97</v>
      </c>
    </row>
    <row r="61" spans="1:4" x14ac:dyDescent="0.6">
      <c r="A61" t="s">
        <v>23</v>
      </c>
      <c r="B61" t="s">
        <v>123</v>
      </c>
      <c r="C61" t="s">
        <v>90</v>
      </c>
      <c r="D61" t="s">
        <v>96</v>
      </c>
    </row>
    <row r="62" spans="1:4" x14ac:dyDescent="0.6">
      <c r="A62" t="s">
        <v>23</v>
      </c>
      <c r="B62" t="s">
        <v>123</v>
      </c>
      <c r="C62" t="s">
        <v>6</v>
      </c>
      <c r="D62" t="s">
        <v>100</v>
      </c>
    </row>
    <row r="63" spans="1:4" x14ac:dyDescent="0.6">
      <c r="A63" t="s">
        <v>23</v>
      </c>
      <c r="B63" t="s">
        <v>123</v>
      </c>
      <c r="C63" t="s">
        <v>6</v>
      </c>
      <c r="D63" t="s">
        <v>99</v>
      </c>
    </row>
    <row r="64" spans="1:4" x14ac:dyDescent="0.6">
      <c r="A64" t="s">
        <v>23</v>
      </c>
      <c r="B64" t="s">
        <v>123</v>
      </c>
      <c r="C64" t="s">
        <v>6</v>
      </c>
      <c r="D64" t="s">
        <v>98</v>
      </c>
    </row>
    <row r="65" spans="1:4" x14ac:dyDescent="0.6">
      <c r="A65" t="s">
        <v>23</v>
      </c>
      <c r="B65" t="s">
        <v>123</v>
      </c>
      <c r="C65" t="s">
        <v>6</v>
      </c>
      <c r="D65" t="s">
        <v>97</v>
      </c>
    </row>
    <row r="66" spans="1:4" x14ac:dyDescent="0.6">
      <c r="A66" t="s">
        <v>23</v>
      </c>
      <c r="B66" t="s">
        <v>123</v>
      </c>
      <c r="C66" t="s">
        <v>6</v>
      </c>
      <c r="D66" t="s">
        <v>96</v>
      </c>
    </row>
    <row r="67" spans="1:4" x14ac:dyDescent="0.6">
      <c r="A67" t="s">
        <v>23</v>
      </c>
      <c r="B67" t="s">
        <v>123</v>
      </c>
      <c r="C67" t="s">
        <v>3</v>
      </c>
      <c r="D67" t="s">
        <v>100</v>
      </c>
    </row>
    <row r="68" spans="1:4" x14ac:dyDescent="0.6">
      <c r="A68" t="s">
        <v>23</v>
      </c>
      <c r="B68" t="s">
        <v>123</v>
      </c>
      <c r="C68" t="s">
        <v>3</v>
      </c>
      <c r="D68" t="s">
        <v>99</v>
      </c>
    </row>
    <row r="69" spans="1:4" x14ac:dyDescent="0.6">
      <c r="A69" t="s">
        <v>23</v>
      </c>
      <c r="B69" t="s">
        <v>123</v>
      </c>
      <c r="C69" t="s">
        <v>3</v>
      </c>
      <c r="D69" t="s">
        <v>98</v>
      </c>
    </row>
    <row r="70" spans="1:4" x14ac:dyDescent="0.6">
      <c r="A70" t="s">
        <v>23</v>
      </c>
      <c r="B70" t="s">
        <v>123</v>
      </c>
      <c r="C70" t="s">
        <v>3</v>
      </c>
      <c r="D70" t="s">
        <v>97</v>
      </c>
    </row>
    <row r="71" spans="1:4" x14ac:dyDescent="0.6">
      <c r="A71" t="s">
        <v>23</v>
      </c>
      <c r="B71" t="s">
        <v>123</v>
      </c>
      <c r="C71" t="s">
        <v>3</v>
      </c>
      <c r="D71" t="s">
        <v>96</v>
      </c>
    </row>
    <row r="72" spans="1:4" x14ac:dyDescent="0.6">
      <c r="A72" t="s">
        <v>23</v>
      </c>
      <c r="B72" t="s">
        <v>123</v>
      </c>
      <c r="C72" t="s">
        <v>2</v>
      </c>
      <c r="D72" t="s">
        <v>100</v>
      </c>
    </row>
    <row r="73" spans="1:4" x14ac:dyDescent="0.6">
      <c r="A73" t="s">
        <v>23</v>
      </c>
      <c r="B73" t="s">
        <v>123</v>
      </c>
      <c r="C73" t="s">
        <v>2</v>
      </c>
      <c r="D73" t="s">
        <v>99</v>
      </c>
    </row>
    <row r="74" spans="1:4" x14ac:dyDescent="0.6">
      <c r="A74" t="s">
        <v>23</v>
      </c>
      <c r="B74" t="s">
        <v>123</v>
      </c>
      <c r="C74" t="s">
        <v>2</v>
      </c>
      <c r="D74" t="s">
        <v>98</v>
      </c>
    </row>
    <row r="75" spans="1:4" x14ac:dyDescent="0.6">
      <c r="A75" t="s">
        <v>23</v>
      </c>
      <c r="B75" t="s">
        <v>123</v>
      </c>
      <c r="C75" t="s">
        <v>2</v>
      </c>
      <c r="D75" t="s">
        <v>97</v>
      </c>
    </row>
    <row r="76" spans="1:4" x14ac:dyDescent="0.6">
      <c r="A76" t="s">
        <v>23</v>
      </c>
      <c r="B76" t="s">
        <v>123</v>
      </c>
      <c r="C76" t="s">
        <v>2</v>
      </c>
      <c r="D76" t="s">
        <v>96</v>
      </c>
    </row>
    <row r="77" spans="1:4" x14ac:dyDescent="0.6">
      <c r="A77" t="s">
        <v>23</v>
      </c>
      <c r="B77" t="s">
        <v>123</v>
      </c>
      <c r="C77" t="s">
        <v>82</v>
      </c>
      <c r="D77" t="s">
        <v>100</v>
      </c>
    </row>
    <row r="78" spans="1:4" x14ac:dyDescent="0.6">
      <c r="A78" t="s">
        <v>23</v>
      </c>
      <c r="B78" t="s">
        <v>123</v>
      </c>
      <c r="C78" t="s">
        <v>82</v>
      </c>
      <c r="D78" t="s">
        <v>99</v>
      </c>
    </row>
    <row r="79" spans="1:4" x14ac:dyDescent="0.6">
      <c r="A79" t="s">
        <v>23</v>
      </c>
      <c r="B79" t="s">
        <v>123</v>
      </c>
      <c r="C79" t="s">
        <v>82</v>
      </c>
      <c r="D79" t="s">
        <v>98</v>
      </c>
    </row>
    <row r="80" spans="1:4" x14ac:dyDescent="0.6">
      <c r="A80" t="s">
        <v>23</v>
      </c>
      <c r="B80" t="s">
        <v>123</v>
      </c>
      <c r="C80" t="s">
        <v>82</v>
      </c>
      <c r="D80" t="s">
        <v>97</v>
      </c>
    </row>
    <row r="81" spans="1:5" x14ac:dyDescent="0.6">
      <c r="A81" t="s">
        <v>23</v>
      </c>
      <c r="B81" t="s">
        <v>123</v>
      </c>
      <c r="C81" t="s">
        <v>82</v>
      </c>
      <c r="D81" t="s">
        <v>96</v>
      </c>
    </row>
    <row r="82" spans="1:5" x14ac:dyDescent="0.6">
      <c r="A82" t="s">
        <v>23</v>
      </c>
      <c r="B82" t="s">
        <v>123</v>
      </c>
      <c r="C82" t="s">
        <v>89</v>
      </c>
      <c r="D82" t="s">
        <v>100</v>
      </c>
    </row>
    <row r="83" spans="1:5" x14ac:dyDescent="0.6">
      <c r="A83" t="s">
        <v>23</v>
      </c>
      <c r="B83" t="s">
        <v>123</v>
      </c>
      <c r="C83" t="s">
        <v>89</v>
      </c>
      <c r="D83" t="s">
        <v>99</v>
      </c>
    </row>
    <row r="84" spans="1:5" x14ac:dyDescent="0.6">
      <c r="A84" t="s">
        <v>23</v>
      </c>
      <c r="B84" t="s">
        <v>123</v>
      </c>
      <c r="C84" t="s">
        <v>89</v>
      </c>
      <c r="D84" t="s">
        <v>98</v>
      </c>
      <c r="E84">
        <v>60190</v>
      </c>
    </row>
    <row r="85" spans="1:5" x14ac:dyDescent="0.6">
      <c r="A85" t="s">
        <v>23</v>
      </c>
      <c r="B85" t="s">
        <v>123</v>
      </c>
      <c r="C85" t="s">
        <v>89</v>
      </c>
      <c r="D85" t="s">
        <v>97</v>
      </c>
      <c r="E85">
        <v>148702</v>
      </c>
    </row>
    <row r="86" spans="1:5" x14ac:dyDescent="0.6">
      <c r="A86" t="s">
        <v>23</v>
      </c>
      <c r="B86" t="s">
        <v>123</v>
      </c>
      <c r="C86" t="s">
        <v>89</v>
      </c>
      <c r="D86" t="s">
        <v>96</v>
      </c>
      <c r="E86">
        <v>40000</v>
      </c>
    </row>
    <row r="87" spans="1:5" x14ac:dyDescent="0.6">
      <c r="A87" t="s">
        <v>23</v>
      </c>
      <c r="B87" t="s">
        <v>123</v>
      </c>
      <c r="C87" t="s">
        <v>1</v>
      </c>
      <c r="D87" t="s">
        <v>100</v>
      </c>
    </row>
    <row r="88" spans="1:5" x14ac:dyDescent="0.6">
      <c r="A88" t="s">
        <v>23</v>
      </c>
      <c r="B88" t="s">
        <v>123</v>
      </c>
      <c r="C88" t="s">
        <v>1</v>
      </c>
      <c r="D88" t="s">
        <v>99</v>
      </c>
    </row>
    <row r="89" spans="1:5" x14ac:dyDescent="0.6">
      <c r="A89" t="s">
        <v>23</v>
      </c>
      <c r="B89" t="s">
        <v>123</v>
      </c>
      <c r="C89" t="s">
        <v>1</v>
      </c>
      <c r="D89" t="s">
        <v>98</v>
      </c>
    </row>
    <row r="90" spans="1:5" x14ac:dyDescent="0.6">
      <c r="A90" t="s">
        <v>23</v>
      </c>
      <c r="B90" t="s">
        <v>123</v>
      </c>
      <c r="C90" t="s">
        <v>1</v>
      </c>
      <c r="D90" t="s">
        <v>97</v>
      </c>
    </row>
    <row r="91" spans="1:5" x14ac:dyDescent="0.6">
      <c r="A91" t="s">
        <v>23</v>
      </c>
      <c r="B91" t="s">
        <v>123</v>
      </c>
      <c r="C91" t="s">
        <v>1</v>
      </c>
      <c r="D91" t="s">
        <v>96</v>
      </c>
    </row>
    <row r="92" spans="1:5" x14ac:dyDescent="0.6">
      <c r="A92" t="s">
        <v>23</v>
      </c>
      <c r="B92" t="s">
        <v>122</v>
      </c>
      <c r="C92" t="s">
        <v>7</v>
      </c>
      <c r="D92" t="s">
        <v>100</v>
      </c>
    </row>
    <row r="93" spans="1:5" x14ac:dyDescent="0.6">
      <c r="A93" t="s">
        <v>23</v>
      </c>
      <c r="B93" t="s">
        <v>122</v>
      </c>
      <c r="C93" t="s">
        <v>7</v>
      </c>
      <c r="D93" t="s">
        <v>99</v>
      </c>
    </row>
    <row r="94" spans="1:5" x14ac:dyDescent="0.6">
      <c r="A94" t="s">
        <v>23</v>
      </c>
      <c r="B94" t="s">
        <v>122</v>
      </c>
      <c r="C94" t="s">
        <v>7</v>
      </c>
      <c r="D94" t="s">
        <v>98</v>
      </c>
    </row>
    <row r="95" spans="1:5" x14ac:dyDescent="0.6">
      <c r="A95" t="s">
        <v>23</v>
      </c>
      <c r="B95" t="s">
        <v>122</v>
      </c>
      <c r="C95" t="s">
        <v>7</v>
      </c>
      <c r="D95" t="s">
        <v>97</v>
      </c>
    </row>
    <row r="96" spans="1:5" x14ac:dyDescent="0.6">
      <c r="A96" t="s">
        <v>23</v>
      </c>
      <c r="B96" t="s">
        <v>122</v>
      </c>
      <c r="C96" t="s">
        <v>7</v>
      </c>
      <c r="D96" t="s">
        <v>96</v>
      </c>
    </row>
    <row r="97" spans="1:4" x14ac:dyDescent="0.6">
      <c r="A97" t="s">
        <v>23</v>
      </c>
      <c r="B97" t="s">
        <v>122</v>
      </c>
      <c r="C97" t="s">
        <v>4</v>
      </c>
      <c r="D97" t="s">
        <v>100</v>
      </c>
    </row>
    <row r="98" spans="1:4" x14ac:dyDescent="0.6">
      <c r="A98" t="s">
        <v>23</v>
      </c>
      <c r="B98" t="s">
        <v>122</v>
      </c>
      <c r="C98" t="s">
        <v>4</v>
      </c>
      <c r="D98" t="s">
        <v>99</v>
      </c>
    </row>
    <row r="99" spans="1:4" x14ac:dyDescent="0.6">
      <c r="A99" t="s">
        <v>23</v>
      </c>
      <c r="B99" t="s">
        <v>122</v>
      </c>
      <c r="C99" t="s">
        <v>4</v>
      </c>
      <c r="D99" t="s">
        <v>98</v>
      </c>
    </row>
    <row r="100" spans="1:4" x14ac:dyDescent="0.6">
      <c r="A100" t="s">
        <v>23</v>
      </c>
      <c r="B100" t="s">
        <v>122</v>
      </c>
      <c r="C100" t="s">
        <v>4</v>
      </c>
      <c r="D100" t="s">
        <v>97</v>
      </c>
    </row>
    <row r="101" spans="1:4" x14ac:dyDescent="0.6">
      <c r="A101" t="s">
        <v>23</v>
      </c>
      <c r="B101" t="s">
        <v>122</v>
      </c>
      <c r="C101" t="s">
        <v>4</v>
      </c>
      <c r="D101" t="s">
        <v>96</v>
      </c>
    </row>
    <row r="102" spans="1:4" x14ac:dyDescent="0.6">
      <c r="A102" t="s">
        <v>23</v>
      </c>
      <c r="B102" t="s">
        <v>122</v>
      </c>
      <c r="C102" t="s">
        <v>90</v>
      </c>
      <c r="D102" t="s">
        <v>100</v>
      </c>
    </row>
    <row r="103" spans="1:4" x14ac:dyDescent="0.6">
      <c r="A103" t="s">
        <v>23</v>
      </c>
      <c r="B103" t="s">
        <v>122</v>
      </c>
      <c r="C103" t="s">
        <v>90</v>
      </c>
      <c r="D103" t="s">
        <v>99</v>
      </c>
    </row>
    <row r="104" spans="1:4" x14ac:dyDescent="0.6">
      <c r="A104" t="s">
        <v>23</v>
      </c>
      <c r="B104" t="s">
        <v>122</v>
      </c>
      <c r="C104" t="s">
        <v>90</v>
      </c>
      <c r="D104" t="s">
        <v>98</v>
      </c>
    </row>
    <row r="105" spans="1:4" x14ac:dyDescent="0.6">
      <c r="A105" t="s">
        <v>23</v>
      </c>
      <c r="B105" t="s">
        <v>122</v>
      </c>
      <c r="C105" t="s">
        <v>90</v>
      </c>
      <c r="D105" t="s">
        <v>97</v>
      </c>
    </row>
    <row r="106" spans="1:4" x14ac:dyDescent="0.6">
      <c r="A106" t="s">
        <v>23</v>
      </c>
      <c r="B106" t="s">
        <v>122</v>
      </c>
      <c r="C106" t="s">
        <v>90</v>
      </c>
      <c r="D106" t="s">
        <v>96</v>
      </c>
    </row>
    <row r="107" spans="1:4" x14ac:dyDescent="0.6">
      <c r="A107" t="s">
        <v>23</v>
      </c>
      <c r="B107" t="s">
        <v>122</v>
      </c>
      <c r="C107" t="s">
        <v>6</v>
      </c>
      <c r="D107" t="s">
        <v>100</v>
      </c>
    </row>
    <row r="108" spans="1:4" x14ac:dyDescent="0.6">
      <c r="A108" t="s">
        <v>23</v>
      </c>
      <c r="B108" t="s">
        <v>122</v>
      </c>
      <c r="C108" t="s">
        <v>6</v>
      </c>
      <c r="D108" t="s">
        <v>99</v>
      </c>
    </row>
    <row r="109" spans="1:4" x14ac:dyDescent="0.6">
      <c r="A109" t="s">
        <v>23</v>
      </c>
      <c r="B109" t="s">
        <v>122</v>
      </c>
      <c r="C109" t="s">
        <v>6</v>
      </c>
      <c r="D109" t="s">
        <v>98</v>
      </c>
    </row>
    <row r="110" spans="1:4" x14ac:dyDescent="0.6">
      <c r="A110" t="s">
        <v>23</v>
      </c>
      <c r="B110" t="s">
        <v>122</v>
      </c>
      <c r="C110" t="s">
        <v>6</v>
      </c>
      <c r="D110" t="s">
        <v>97</v>
      </c>
    </row>
    <row r="111" spans="1:4" x14ac:dyDescent="0.6">
      <c r="A111" t="s">
        <v>23</v>
      </c>
      <c r="B111" t="s">
        <v>122</v>
      </c>
      <c r="C111" t="s">
        <v>6</v>
      </c>
      <c r="D111" t="s">
        <v>96</v>
      </c>
    </row>
    <row r="112" spans="1:4" x14ac:dyDescent="0.6">
      <c r="A112" t="s">
        <v>23</v>
      </c>
      <c r="B112" t="s">
        <v>122</v>
      </c>
      <c r="C112" t="s">
        <v>3</v>
      </c>
      <c r="D112" t="s">
        <v>100</v>
      </c>
    </row>
    <row r="113" spans="1:5" x14ac:dyDescent="0.6">
      <c r="A113" t="s">
        <v>23</v>
      </c>
      <c r="B113" t="s">
        <v>122</v>
      </c>
      <c r="C113" t="s">
        <v>3</v>
      </c>
      <c r="D113" t="s">
        <v>99</v>
      </c>
    </row>
    <row r="114" spans="1:5" x14ac:dyDescent="0.6">
      <c r="A114" t="s">
        <v>23</v>
      </c>
      <c r="B114" t="s">
        <v>122</v>
      </c>
      <c r="C114" t="s">
        <v>3</v>
      </c>
      <c r="D114" t="s">
        <v>98</v>
      </c>
    </row>
    <row r="115" spans="1:5" x14ac:dyDescent="0.6">
      <c r="A115" t="s">
        <v>23</v>
      </c>
      <c r="B115" t="s">
        <v>122</v>
      </c>
      <c r="C115" t="s">
        <v>3</v>
      </c>
      <c r="D115" t="s">
        <v>97</v>
      </c>
    </row>
    <row r="116" spans="1:5" x14ac:dyDescent="0.6">
      <c r="A116" t="s">
        <v>23</v>
      </c>
      <c r="B116" t="s">
        <v>122</v>
      </c>
      <c r="C116" t="s">
        <v>3</v>
      </c>
      <c r="D116" t="s">
        <v>96</v>
      </c>
    </row>
    <row r="117" spans="1:5" x14ac:dyDescent="0.6">
      <c r="A117" t="s">
        <v>23</v>
      </c>
      <c r="B117" t="s">
        <v>122</v>
      </c>
      <c r="C117" t="s">
        <v>2</v>
      </c>
      <c r="D117" t="s">
        <v>100</v>
      </c>
    </row>
    <row r="118" spans="1:5" x14ac:dyDescent="0.6">
      <c r="A118" t="s">
        <v>23</v>
      </c>
      <c r="B118" t="s">
        <v>122</v>
      </c>
      <c r="C118" t="s">
        <v>2</v>
      </c>
      <c r="D118" t="s">
        <v>99</v>
      </c>
    </row>
    <row r="119" spans="1:5" x14ac:dyDescent="0.6">
      <c r="A119" t="s">
        <v>23</v>
      </c>
      <c r="B119" t="s">
        <v>122</v>
      </c>
      <c r="C119" t="s">
        <v>2</v>
      </c>
      <c r="D119" t="s">
        <v>98</v>
      </c>
    </row>
    <row r="120" spans="1:5" x14ac:dyDescent="0.6">
      <c r="A120" t="s">
        <v>23</v>
      </c>
      <c r="B120" t="s">
        <v>122</v>
      </c>
      <c r="C120" t="s">
        <v>2</v>
      </c>
      <c r="D120" t="s">
        <v>97</v>
      </c>
    </row>
    <row r="121" spans="1:5" x14ac:dyDescent="0.6">
      <c r="A121" t="s">
        <v>23</v>
      </c>
      <c r="B121" t="s">
        <v>122</v>
      </c>
      <c r="C121" t="s">
        <v>2</v>
      </c>
      <c r="D121" t="s">
        <v>96</v>
      </c>
    </row>
    <row r="122" spans="1:5" x14ac:dyDescent="0.6">
      <c r="A122" t="s">
        <v>23</v>
      </c>
      <c r="B122" t="s">
        <v>122</v>
      </c>
      <c r="C122" t="s">
        <v>82</v>
      </c>
      <c r="D122" t="s">
        <v>100</v>
      </c>
    </row>
    <row r="123" spans="1:5" x14ac:dyDescent="0.6">
      <c r="A123" t="s">
        <v>23</v>
      </c>
      <c r="B123" t="s">
        <v>122</v>
      </c>
      <c r="C123" t="s">
        <v>82</v>
      </c>
      <c r="D123" t="s">
        <v>99</v>
      </c>
    </row>
    <row r="124" spans="1:5" x14ac:dyDescent="0.6">
      <c r="A124" t="s">
        <v>23</v>
      </c>
      <c r="B124" t="s">
        <v>122</v>
      </c>
      <c r="C124" t="s">
        <v>82</v>
      </c>
      <c r="D124" t="s">
        <v>98</v>
      </c>
    </row>
    <row r="125" spans="1:5" x14ac:dyDescent="0.6">
      <c r="A125" t="s">
        <v>23</v>
      </c>
      <c r="B125" t="s">
        <v>122</v>
      </c>
      <c r="C125" t="s">
        <v>82</v>
      </c>
      <c r="D125" t="s">
        <v>97</v>
      </c>
    </row>
    <row r="126" spans="1:5" x14ac:dyDescent="0.6">
      <c r="A126" t="s">
        <v>23</v>
      </c>
      <c r="B126" t="s">
        <v>122</v>
      </c>
      <c r="C126" t="s">
        <v>82</v>
      </c>
      <c r="D126" t="s">
        <v>96</v>
      </c>
    </row>
    <row r="127" spans="1:5" x14ac:dyDescent="0.6">
      <c r="A127" t="s">
        <v>23</v>
      </c>
      <c r="B127" t="s">
        <v>122</v>
      </c>
      <c r="C127" t="s">
        <v>89</v>
      </c>
      <c r="D127" t="s">
        <v>100</v>
      </c>
      <c r="E127">
        <v>100000</v>
      </c>
    </row>
    <row r="128" spans="1:5" x14ac:dyDescent="0.6">
      <c r="A128" t="s">
        <v>23</v>
      </c>
      <c r="B128" t="s">
        <v>122</v>
      </c>
      <c r="C128" t="s">
        <v>89</v>
      </c>
      <c r="D128" t="s">
        <v>99</v>
      </c>
    </row>
    <row r="129" spans="1:5" x14ac:dyDescent="0.6">
      <c r="A129" t="s">
        <v>23</v>
      </c>
      <c r="B129" t="s">
        <v>122</v>
      </c>
      <c r="C129" t="s">
        <v>89</v>
      </c>
      <c r="D129" t="s">
        <v>98</v>
      </c>
    </row>
    <row r="130" spans="1:5" x14ac:dyDescent="0.6">
      <c r="A130" t="s">
        <v>23</v>
      </c>
      <c r="B130" t="s">
        <v>122</v>
      </c>
      <c r="C130" t="s">
        <v>89</v>
      </c>
      <c r="D130" t="s">
        <v>97</v>
      </c>
      <c r="E130">
        <v>130000</v>
      </c>
    </row>
    <row r="131" spans="1:5" x14ac:dyDescent="0.6">
      <c r="A131" t="s">
        <v>23</v>
      </c>
      <c r="B131" t="s">
        <v>122</v>
      </c>
      <c r="C131" t="s">
        <v>89</v>
      </c>
      <c r="D131" t="s">
        <v>96</v>
      </c>
    </row>
    <row r="132" spans="1:5" x14ac:dyDescent="0.6">
      <c r="A132" t="s">
        <v>23</v>
      </c>
      <c r="B132" t="s">
        <v>122</v>
      </c>
      <c r="C132" t="s">
        <v>1</v>
      </c>
      <c r="D132" t="s">
        <v>100</v>
      </c>
    </row>
    <row r="133" spans="1:5" x14ac:dyDescent="0.6">
      <c r="A133" t="s">
        <v>23</v>
      </c>
      <c r="B133" t="s">
        <v>122</v>
      </c>
      <c r="C133" t="s">
        <v>1</v>
      </c>
      <c r="D133" t="s">
        <v>99</v>
      </c>
    </row>
    <row r="134" spans="1:5" x14ac:dyDescent="0.6">
      <c r="A134" t="s">
        <v>23</v>
      </c>
      <c r="B134" t="s">
        <v>122</v>
      </c>
      <c r="C134" t="s">
        <v>1</v>
      </c>
      <c r="D134" t="s">
        <v>98</v>
      </c>
    </row>
    <row r="135" spans="1:5" x14ac:dyDescent="0.6">
      <c r="A135" t="s">
        <v>23</v>
      </c>
      <c r="B135" t="s">
        <v>122</v>
      </c>
      <c r="C135" t="s">
        <v>1</v>
      </c>
      <c r="D135" t="s">
        <v>97</v>
      </c>
    </row>
    <row r="136" spans="1:5" x14ac:dyDescent="0.6">
      <c r="A136" t="s">
        <v>23</v>
      </c>
      <c r="B136" t="s">
        <v>122</v>
      </c>
      <c r="C136" t="s">
        <v>1</v>
      </c>
      <c r="D136" t="s">
        <v>96</v>
      </c>
    </row>
    <row r="137" spans="1:5" x14ac:dyDescent="0.6">
      <c r="A137" t="s">
        <v>23</v>
      </c>
      <c r="B137" t="s">
        <v>121</v>
      </c>
      <c r="C137" t="s">
        <v>7</v>
      </c>
      <c r="D137" t="s">
        <v>100</v>
      </c>
    </row>
    <row r="138" spans="1:5" x14ac:dyDescent="0.6">
      <c r="A138" t="s">
        <v>23</v>
      </c>
      <c r="B138" t="s">
        <v>121</v>
      </c>
      <c r="C138" t="s">
        <v>7</v>
      </c>
      <c r="D138" t="s">
        <v>99</v>
      </c>
    </row>
    <row r="139" spans="1:5" x14ac:dyDescent="0.6">
      <c r="A139" t="s">
        <v>23</v>
      </c>
      <c r="B139" t="s">
        <v>121</v>
      </c>
      <c r="C139" t="s">
        <v>7</v>
      </c>
      <c r="D139" t="s">
        <v>98</v>
      </c>
    </row>
    <row r="140" spans="1:5" x14ac:dyDescent="0.6">
      <c r="A140" t="s">
        <v>23</v>
      </c>
      <c r="B140" t="s">
        <v>121</v>
      </c>
      <c r="C140" t="s">
        <v>7</v>
      </c>
      <c r="D140" t="s">
        <v>97</v>
      </c>
    </row>
    <row r="141" spans="1:5" x14ac:dyDescent="0.6">
      <c r="A141" t="s">
        <v>23</v>
      </c>
      <c r="B141" t="s">
        <v>121</v>
      </c>
      <c r="C141" t="s">
        <v>7</v>
      </c>
      <c r="D141" t="s">
        <v>96</v>
      </c>
    </row>
    <row r="142" spans="1:5" x14ac:dyDescent="0.6">
      <c r="A142" t="s">
        <v>23</v>
      </c>
      <c r="B142" t="s">
        <v>121</v>
      </c>
      <c r="C142" t="s">
        <v>4</v>
      </c>
      <c r="D142" t="s">
        <v>100</v>
      </c>
    </row>
    <row r="143" spans="1:5" x14ac:dyDescent="0.6">
      <c r="A143" t="s">
        <v>23</v>
      </c>
      <c r="B143" t="s">
        <v>121</v>
      </c>
      <c r="C143" t="s">
        <v>4</v>
      </c>
      <c r="D143" t="s">
        <v>99</v>
      </c>
    </row>
    <row r="144" spans="1:5" x14ac:dyDescent="0.6">
      <c r="A144" t="s">
        <v>23</v>
      </c>
      <c r="B144" t="s">
        <v>121</v>
      </c>
      <c r="C144" t="s">
        <v>4</v>
      </c>
      <c r="D144" t="s">
        <v>98</v>
      </c>
    </row>
    <row r="145" spans="1:4" x14ac:dyDescent="0.6">
      <c r="A145" t="s">
        <v>23</v>
      </c>
      <c r="B145" t="s">
        <v>121</v>
      </c>
      <c r="C145" t="s">
        <v>4</v>
      </c>
      <c r="D145" t="s">
        <v>97</v>
      </c>
    </row>
    <row r="146" spans="1:4" x14ac:dyDescent="0.6">
      <c r="A146" t="s">
        <v>23</v>
      </c>
      <c r="B146" t="s">
        <v>121</v>
      </c>
      <c r="C146" t="s">
        <v>4</v>
      </c>
      <c r="D146" t="s">
        <v>96</v>
      </c>
    </row>
    <row r="147" spans="1:4" x14ac:dyDescent="0.6">
      <c r="A147" t="s">
        <v>23</v>
      </c>
      <c r="B147" t="s">
        <v>121</v>
      </c>
      <c r="C147" t="s">
        <v>90</v>
      </c>
      <c r="D147" t="s">
        <v>100</v>
      </c>
    </row>
    <row r="148" spans="1:4" x14ac:dyDescent="0.6">
      <c r="A148" t="s">
        <v>23</v>
      </c>
      <c r="B148" t="s">
        <v>121</v>
      </c>
      <c r="C148" t="s">
        <v>90</v>
      </c>
      <c r="D148" t="s">
        <v>99</v>
      </c>
    </row>
    <row r="149" spans="1:4" x14ac:dyDescent="0.6">
      <c r="A149" t="s">
        <v>23</v>
      </c>
      <c r="B149" t="s">
        <v>121</v>
      </c>
      <c r="C149" t="s">
        <v>90</v>
      </c>
      <c r="D149" t="s">
        <v>98</v>
      </c>
    </row>
    <row r="150" spans="1:4" x14ac:dyDescent="0.6">
      <c r="A150" t="s">
        <v>23</v>
      </c>
      <c r="B150" t="s">
        <v>121</v>
      </c>
      <c r="C150" t="s">
        <v>90</v>
      </c>
      <c r="D150" t="s">
        <v>97</v>
      </c>
    </row>
    <row r="151" spans="1:4" x14ac:dyDescent="0.6">
      <c r="A151" t="s">
        <v>23</v>
      </c>
      <c r="B151" t="s">
        <v>121</v>
      </c>
      <c r="C151" t="s">
        <v>90</v>
      </c>
      <c r="D151" t="s">
        <v>96</v>
      </c>
    </row>
    <row r="152" spans="1:4" x14ac:dyDescent="0.6">
      <c r="A152" t="s">
        <v>23</v>
      </c>
      <c r="B152" t="s">
        <v>121</v>
      </c>
      <c r="C152" t="s">
        <v>6</v>
      </c>
      <c r="D152" t="s">
        <v>100</v>
      </c>
    </row>
    <row r="153" spans="1:4" x14ac:dyDescent="0.6">
      <c r="A153" t="s">
        <v>23</v>
      </c>
      <c r="B153" t="s">
        <v>121</v>
      </c>
      <c r="C153" t="s">
        <v>6</v>
      </c>
      <c r="D153" t="s">
        <v>99</v>
      </c>
    </row>
    <row r="154" spans="1:4" x14ac:dyDescent="0.6">
      <c r="A154" t="s">
        <v>23</v>
      </c>
      <c r="B154" t="s">
        <v>121</v>
      </c>
      <c r="C154" t="s">
        <v>6</v>
      </c>
      <c r="D154" t="s">
        <v>98</v>
      </c>
    </row>
    <row r="155" spans="1:4" x14ac:dyDescent="0.6">
      <c r="A155" t="s">
        <v>23</v>
      </c>
      <c r="B155" t="s">
        <v>121</v>
      </c>
      <c r="C155" t="s">
        <v>6</v>
      </c>
      <c r="D155" t="s">
        <v>97</v>
      </c>
    </row>
    <row r="156" spans="1:4" x14ac:dyDescent="0.6">
      <c r="A156" t="s">
        <v>23</v>
      </c>
      <c r="B156" t="s">
        <v>121</v>
      </c>
      <c r="C156" t="s">
        <v>6</v>
      </c>
      <c r="D156" t="s">
        <v>96</v>
      </c>
    </row>
    <row r="157" spans="1:4" x14ac:dyDescent="0.6">
      <c r="A157" t="s">
        <v>23</v>
      </c>
      <c r="B157" t="s">
        <v>121</v>
      </c>
      <c r="C157" t="s">
        <v>3</v>
      </c>
      <c r="D157" t="s">
        <v>100</v>
      </c>
    </row>
    <row r="158" spans="1:4" x14ac:dyDescent="0.6">
      <c r="A158" t="s">
        <v>23</v>
      </c>
      <c r="B158" t="s">
        <v>121</v>
      </c>
      <c r="C158" t="s">
        <v>3</v>
      </c>
      <c r="D158" t="s">
        <v>99</v>
      </c>
    </row>
    <row r="159" spans="1:4" x14ac:dyDescent="0.6">
      <c r="A159" t="s">
        <v>23</v>
      </c>
      <c r="B159" t="s">
        <v>121</v>
      </c>
      <c r="C159" t="s">
        <v>3</v>
      </c>
      <c r="D159" t="s">
        <v>98</v>
      </c>
    </row>
    <row r="160" spans="1:4" x14ac:dyDescent="0.6">
      <c r="A160" t="s">
        <v>23</v>
      </c>
      <c r="B160" t="s">
        <v>121</v>
      </c>
      <c r="C160" t="s">
        <v>3</v>
      </c>
      <c r="D160" t="s">
        <v>97</v>
      </c>
    </row>
    <row r="161" spans="1:5" x14ac:dyDescent="0.6">
      <c r="A161" t="s">
        <v>23</v>
      </c>
      <c r="B161" t="s">
        <v>121</v>
      </c>
      <c r="C161" t="s">
        <v>3</v>
      </c>
      <c r="D161" t="s">
        <v>96</v>
      </c>
    </row>
    <row r="162" spans="1:5" x14ac:dyDescent="0.6">
      <c r="A162" t="s">
        <v>23</v>
      </c>
      <c r="B162" t="s">
        <v>121</v>
      </c>
      <c r="C162" t="s">
        <v>2</v>
      </c>
      <c r="D162" t="s">
        <v>100</v>
      </c>
    </row>
    <row r="163" spans="1:5" x14ac:dyDescent="0.6">
      <c r="A163" t="s">
        <v>23</v>
      </c>
      <c r="B163" t="s">
        <v>121</v>
      </c>
      <c r="C163" t="s">
        <v>2</v>
      </c>
      <c r="D163" t="s">
        <v>99</v>
      </c>
    </row>
    <row r="164" spans="1:5" x14ac:dyDescent="0.6">
      <c r="A164" t="s">
        <v>23</v>
      </c>
      <c r="B164" t="s">
        <v>121</v>
      </c>
      <c r="C164" t="s">
        <v>2</v>
      </c>
      <c r="D164" t="s">
        <v>98</v>
      </c>
    </row>
    <row r="165" spans="1:5" x14ac:dyDescent="0.6">
      <c r="A165" t="s">
        <v>23</v>
      </c>
      <c r="B165" t="s">
        <v>121</v>
      </c>
      <c r="C165" t="s">
        <v>2</v>
      </c>
      <c r="D165" t="s">
        <v>97</v>
      </c>
    </row>
    <row r="166" spans="1:5" x14ac:dyDescent="0.6">
      <c r="A166" t="s">
        <v>23</v>
      </c>
      <c r="B166" t="s">
        <v>121</v>
      </c>
      <c r="C166" t="s">
        <v>2</v>
      </c>
      <c r="D166" t="s">
        <v>96</v>
      </c>
    </row>
    <row r="167" spans="1:5" x14ac:dyDescent="0.6">
      <c r="A167" t="s">
        <v>23</v>
      </c>
      <c r="B167" t="s">
        <v>121</v>
      </c>
      <c r="C167" t="s">
        <v>82</v>
      </c>
      <c r="D167" t="s">
        <v>100</v>
      </c>
    </row>
    <row r="168" spans="1:5" x14ac:dyDescent="0.6">
      <c r="A168" t="s">
        <v>23</v>
      </c>
      <c r="B168" t="s">
        <v>121</v>
      </c>
      <c r="C168" t="s">
        <v>82</v>
      </c>
      <c r="D168" t="s">
        <v>99</v>
      </c>
    </row>
    <row r="169" spans="1:5" x14ac:dyDescent="0.6">
      <c r="A169" t="s">
        <v>23</v>
      </c>
      <c r="B169" t="s">
        <v>121</v>
      </c>
      <c r="C169" t="s">
        <v>82</v>
      </c>
      <c r="D169" t="s">
        <v>98</v>
      </c>
    </row>
    <row r="170" spans="1:5" x14ac:dyDescent="0.6">
      <c r="A170" t="s">
        <v>23</v>
      </c>
      <c r="B170" t="s">
        <v>121</v>
      </c>
      <c r="C170" t="s">
        <v>82</v>
      </c>
      <c r="D170" t="s">
        <v>97</v>
      </c>
    </row>
    <row r="171" spans="1:5" x14ac:dyDescent="0.6">
      <c r="A171" t="s">
        <v>23</v>
      </c>
      <c r="B171" t="s">
        <v>121</v>
      </c>
      <c r="C171" t="s">
        <v>82</v>
      </c>
      <c r="D171" t="s">
        <v>96</v>
      </c>
    </row>
    <row r="172" spans="1:5" x14ac:dyDescent="0.6">
      <c r="A172" t="s">
        <v>23</v>
      </c>
      <c r="B172" t="s">
        <v>121</v>
      </c>
      <c r="C172" t="s">
        <v>89</v>
      </c>
      <c r="D172" t="s">
        <v>100</v>
      </c>
    </row>
    <row r="173" spans="1:5" x14ac:dyDescent="0.6">
      <c r="A173" t="s">
        <v>23</v>
      </c>
      <c r="B173" t="s">
        <v>121</v>
      </c>
      <c r="C173" t="s">
        <v>89</v>
      </c>
      <c r="D173" t="s">
        <v>99</v>
      </c>
      <c r="E173">
        <v>4500</v>
      </c>
    </row>
    <row r="174" spans="1:5" x14ac:dyDescent="0.6">
      <c r="A174" t="s">
        <v>23</v>
      </c>
      <c r="B174" t="s">
        <v>121</v>
      </c>
      <c r="C174" t="s">
        <v>89</v>
      </c>
      <c r="D174" t="s">
        <v>98</v>
      </c>
    </row>
    <row r="175" spans="1:5" x14ac:dyDescent="0.6">
      <c r="A175" t="s">
        <v>23</v>
      </c>
      <c r="B175" t="s">
        <v>121</v>
      </c>
      <c r="C175" t="s">
        <v>89</v>
      </c>
      <c r="D175" t="s">
        <v>97</v>
      </c>
      <c r="E175">
        <v>205538</v>
      </c>
    </row>
    <row r="176" spans="1:5" x14ac:dyDescent="0.6">
      <c r="A176" t="s">
        <v>23</v>
      </c>
      <c r="B176" t="s">
        <v>121</v>
      </c>
      <c r="C176" t="s">
        <v>89</v>
      </c>
      <c r="D176" t="s">
        <v>96</v>
      </c>
      <c r="E176">
        <v>5000</v>
      </c>
    </row>
    <row r="177" spans="1:4" x14ac:dyDescent="0.6">
      <c r="A177" t="s">
        <v>23</v>
      </c>
      <c r="B177" t="s">
        <v>121</v>
      </c>
      <c r="C177" t="s">
        <v>1</v>
      </c>
      <c r="D177" t="s">
        <v>100</v>
      </c>
    </row>
    <row r="178" spans="1:4" x14ac:dyDescent="0.6">
      <c r="A178" t="s">
        <v>23</v>
      </c>
      <c r="B178" t="s">
        <v>121</v>
      </c>
      <c r="C178" t="s">
        <v>1</v>
      </c>
      <c r="D178" t="s">
        <v>99</v>
      </c>
    </row>
    <row r="179" spans="1:4" x14ac:dyDescent="0.6">
      <c r="A179" t="s">
        <v>23</v>
      </c>
      <c r="B179" t="s">
        <v>121</v>
      </c>
      <c r="C179" t="s">
        <v>1</v>
      </c>
      <c r="D179" t="s">
        <v>98</v>
      </c>
    </row>
    <row r="180" spans="1:4" x14ac:dyDescent="0.6">
      <c r="A180" t="s">
        <v>23</v>
      </c>
      <c r="B180" t="s">
        <v>121</v>
      </c>
      <c r="C180" t="s">
        <v>1</v>
      </c>
      <c r="D180" t="s">
        <v>97</v>
      </c>
    </row>
    <row r="181" spans="1:4" x14ac:dyDescent="0.6">
      <c r="A181" t="s">
        <v>23</v>
      </c>
      <c r="B181" t="s">
        <v>121</v>
      </c>
      <c r="C181" t="s">
        <v>1</v>
      </c>
      <c r="D181" t="s">
        <v>96</v>
      </c>
    </row>
    <row r="182" spans="1:4" x14ac:dyDescent="0.6">
      <c r="A182" t="s">
        <v>23</v>
      </c>
      <c r="B182" t="s">
        <v>120</v>
      </c>
      <c r="C182" t="s">
        <v>7</v>
      </c>
      <c r="D182" t="s">
        <v>100</v>
      </c>
    </row>
    <row r="183" spans="1:4" x14ac:dyDescent="0.6">
      <c r="A183" t="s">
        <v>23</v>
      </c>
      <c r="B183" t="s">
        <v>120</v>
      </c>
      <c r="C183" t="s">
        <v>7</v>
      </c>
      <c r="D183" t="s">
        <v>99</v>
      </c>
    </row>
    <row r="184" spans="1:4" x14ac:dyDescent="0.6">
      <c r="A184" t="s">
        <v>23</v>
      </c>
      <c r="B184" t="s">
        <v>120</v>
      </c>
      <c r="C184" t="s">
        <v>7</v>
      </c>
      <c r="D184" t="s">
        <v>98</v>
      </c>
    </row>
    <row r="185" spans="1:4" x14ac:dyDescent="0.6">
      <c r="A185" t="s">
        <v>23</v>
      </c>
      <c r="B185" t="s">
        <v>120</v>
      </c>
      <c r="C185" t="s">
        <v>7</v>
      </c>
      <c r="D185" t="s">
        <v>97</v>
      </c>
    </row>
    <row r="186" spans="1:4" x14ac:dyDescent="0.6">
      <c r="A186" t="s">
        <v>23</v>
      </c>
      <c r="B186" t="s">
        <v>120</v>
      </c>
      <c r="C186" t="s">
        <v>7</v>
      </c>
      <c r="D186" t="s">
        <v>96</v>
      </c>
    </row>
    <row r="187" spans="1:4" x14ac:dyDescent="0.6">
      <c r="A187" t="s">
        <v>23</v>
      </c>
      <c r="B187" t="s">
        <v>120</v>
      </c>
      <c r="C187" t="s">
        <v>4</v>
      </c>
      <c r="D187" t="s">
        <v>100</v>
      </c>
    </row>
    <row r="188" spans="1:4" x14ac:dyDescent="0.6">
      <c r="A188" t="s">
        <v>23</v>
      </c>
      <c r="B188" t="s">
        <v>120</v>
      </c>
      <c r="C188" t="s">
        <v>4</v>
      </c>
      <c r="D188" t="s">
        <v>99</v>
      </c>
    </row>
    <row r="189" spans="1:4" x14ac:dyDescent="0.6">
      <c r="A189" t="s">
        <v>23</v>
      </c>
      <c r="B189" t="s">
        <v>120</v>
      </c>
      <c r="C189" t="s">
        <v>4</v>
      </c>
      <c r="D189" t="s">
        <v>98</v>
      </c>
    </row>
    <row r="190" spans="1:4" x14ac:dyDescent="0.6">
      <c r="A190" t="s">
        <v>23</v>
      </c>
      <c r="B190" t="s">
        <v>120</v>
      </c>
      <c r="C190" t="s">
        <v>4</v>
      </c>
      <c r="D190" t="s">
        <v>97</v>
      </c>
    </row>
    <row r="191" spans="1:4" x14ac:dyDescent="0.6">
      <c r="A191" t="s">
        <v>23</v>
      </c>
      <c r="B191" t="s">
        <v>120</v>
      </c>
      <c r="C191" t="s">
        <v>4</v>
      </c>
      <c r="D191" t="s">
        <v>96</v>
      </c>
    </row>
    <row r="192" spans="1:4" x14ac:dyDescent="0.6">
      <c r="A192" t="s">
        <v>23</v>
      </c>
      <c r="B192" t="s">
        <v>120</v>
      </c>
      <c r="C192" t="s">
        <v>90</v>
      </c>
      <c r="D192" t="s">
        <v>100</v>
      </c>
    </row>
    <row r="193" spans="1:4" x14ac:dyDescent="0.6">
      <c r="A193" t="s">
        <v>23</v>
      </c>
      <c r="B193" t="s">
        <v>120</v>
      </c>
      <c r="C193" t="s">
        <v>90</v>
      </c>
      <c r="D193" t="s">
        <v>99</v>
      </c>
    </row>
    <row r="194" spans="1:4" x14ac:dyDescent="0.6">
      <c r="A194" t="s">
        <v>23</v>
      </c>
      <c r="B194" t="s">
        <v>120</v>
      </c>
      <c r="C194" t="s">
        <v>90</v>
      </c>
      <c r="D194" t="s">
        <v>98</v>
      </c>
    </row>
    <row r="195" spans="1:4" x14ac:dyDescent="0.6">
      <c r="A195" t="s">
        <v>23</v>
      </c>
      <c r="B195" t="s">
        <v>120</v>
      </c>
      <c r="C195" t="s">
        <v>90</v>
      </c>
      <c r="D195" t="s">
        <v>97</v>
      </c>
    </row>
    <row r="196" spans="1:4" x14ac:dyDescent="0.6">
      <c r="A196" t="s">
        <v>23</v>
      </c>
      <c r="B196" t="s">
        <v>120</v>
      </c>
      <c r="C196" t="s">
        <v>90</v>
      </c>
      <c r="D196" t="s">
        <v>96</v>
      </c>
    </row>
    <row r="197" spans="1:4" x14ac:dyDescent="0.6">
      <c r="A197" t="s">
        <v>23</v>
      </c>
      <c r="B197" t="s">
        <v>120</v>
      </c>
      <c r="C197" t="s">
        <v>6</v>
      </c>
      <c r="D197" t="s">
        <v>100</v>
      </c>
    </row>
    <row r="198" spans="1:4" x14ac:dyDescent="0.6">
      <c r="A198" t="s">
        <v>23</v>
      </c>
      <c r="B198" t="s">
        <v>120</v>
      </c>
      <c r="C198" t="s">
        <v>6</v>
      </c>
      <c r="D198" t="s">
        <v>99</v>
      </c>
    </row>
    <row r="199" spans="1:4" x14ac:dyDescent="0.6">
      <c r="A199" t="s">
        <v>23</v>
      </c>
      <c r="B199" t="s">
        <v>120</v>
      </c>
      <c r="C199" t="s">
        <v>6</v>
      </c>
      <c r="D199" t="s">
        <v>98</v>
      </c>
    </row>
    <row r="200" spans="1:4" x14ac:dyDescent="0.6">
      <c r="A200" t="s">
        <v>23</v>
      </c>
      <c r="B200" t="s">
        <v>120</v>
      </c>
      <c r="C200" t="s">
        <v>6</v>
      </c>
      <c r="D200" t="s">
        <v>97</v>
      </c>
    </row>
    <row r="201" spans="1:4" x14ac:dyDescent="0.6">
      <c r="A201" t="s">
        <v>23</v>
      </c>
      <c r="B201" t="s">
        <v>120</v>
      </c>
      <c r="C201" t="s">
        <v>6</v>
      </c>
      <c r="D201" t="s">
        <v>96</v>
      </c>
    </row>
    <row r="202" spans="1:4" x14ac:dyDescent="0.6">
      <c r="A202" t="s">
        <v>23</v>
      </c>
      <c r="B202" t="s">
        <v>120</v>
      </c>
      <c r="C202" t="s">
        <v>3</v>
      </c>
      <c r="D202" t="s">
        <v>100</v>
      </c>
    </row>
    <row r="203" spans="1:4" x14ac:dyDescent="0.6">
      <c r="A203" t="s">
        <v>23</v>
      </c>
      <c r="B203" t="s">
        <v>120</v>
      </c>
      <c r="C203" t="s">
        <v>3</v>
      </c>
      <c r="D203" t="s">
        <v>99</v>
      </c>
    </row>
    <row r="204" spans="1:4" x14ac:dyDescent="0.6">
      <c r="A204" t="s">
        <v>23</v>
      </c>
      <c r="B204" t="s">
        <v>120</v>
      </c>
      <c r="C204" t="s">
        <v>3</v>
      </c>
      <c r="D204" t="s">
        <v>98</v>
      </c>
    </row>
    <row r="205" spans="1:4" x14ac:dyDescent="0.6">
      <c r="A205" t="s">
        <v>23</v>
      </c>
      <c r="B205" t="s">
        <v>120</v>
      </c>
      <c r="C205" t="s">
        <v>3</v>
      </c>
      <c r="D205" t="s">
        <v>97</v>
      </c>
    </row>
    <row r="206" spans="1:4" x14ac:dyDescent="0.6">
      <c r="A206" t="s">
        <v>23</v>
      </c>
      <c r="B206" t="s">
        <v>120</v>
      </c>
      <c r="C206" t="s">
        <v>3</v>
      </c>
      <c r="D206" t="s">
        <v>96</v>
      </c>
    </row>
    <row r="207" spans="1:4" x14ac:dyDescent="0.6">
      <c r="A207" t="s">
        <v>23</v>
      </c>
      <c r="B207" t="s">
        <v>120</v>
      </c>
      <c r="C207" t="s">
        <v>2</v>
      </c>
      <c r="D207" t="s">
        <v>100</v>
      </c>
    </row>
    <row r="208" spans="1:4" x14ac:dyDescent="0.6">
      <c r="A208" t="s">
        <v>23</v>
      </c>
      <c r="B208" t="s">
        <v>120</v>
      </c>
      <c r="C208" t="s">
        <v>2</v>
      </c>
      <c r="D208" t="s">
        <v>99</v>
      </c>
    </row>
    <row r="209" spans="1:5" x14ac:dyDescent="0.6">
      <c r="A209" t="s">
        <v>23</v>
      </c>
      <c r="B209" t="s">
        <v>120</v>
      </c>
      <c r="C209" t="s">
        <v>2</v>
      </c>
      <c r="D209" t="s">
        <v>98</v>
      </c>
    </row>
    <row r="210" spans="1:5" x14ac:dyDescent="0.6">
      <c r="A210" t="s">
        <v>23</v>
      </c>
      <c r="B210" t="s">
        <v>120</v>
      </c>
      <c r="C210" t="s">
        <v>2</v>
      </c>
      <c r="D210" t="s">
        <v>97</v>
      </c>
    </row>
    <row r="211" spans="1:5" x14ac:dyDescent="0.6">
      <c r="A211" t="s">
        <v>23</v>
      </c>
      <c r="B211" t="s">
        <v>120</v>
      </c>
      <c r="C211" t="s">
        <v>2</v>
      </c>
      <c r="D211" t="s">
        <v>96</v>
      </c>
    </row>
    <row r="212" spans="1:5" x14ac:dyDescent="0.6">
      <c r="A212" t="s">
        <v>23</v>
      </c>
      <c r="B212" t="s">
        <v>120</v>
      </c>
      <c r="C212" t="s">
        <v>82</v>
      </c>
      <c r="D212" t="s">
        <v>100</v>
      </c>
    </row>
    <row r="213" spans="1:5" x14ac:dyDescent="0.6">
      <c r="A213" t="s">
        <v>23</v>
      </c>
      <c r="B213" t="s">
        <v>120</v>
      </c>
      <c r="C213" t="s">
        <v>82</v>
      </c>
      <c r="D213" t="s">
        <v>99</v>
      </c>
    </row>
    <row r="214" spans="1:5" x14ac:dyDescent="0.6">
      <c r="A214" t="s">
        <v>23</v>
      </c>
      <c r="B214" t="s">
        <v>120</v>
      </c>
      <c r="C214" t="s">
        <v>82</v>
      </c>
      <c r="D214" t="s">
        <v>98</v>
      </c>
    </row>
    <row r="215" spans="1:5" x14ac:dyDescent="0.6">
      <c r="A215" t="s">
        <v>23</v>
      </c>
      <c r="B215" t="s">
        <v>120</v>
      </c>
      <c r="C215" t="s">
        <v>82</v>
      </c>
      <c r="D215" t="s">
        <v>97</v>
      </c>
    </row>
    <row r="216" spans="1:5" x14ac:dyDescent="0.6">
      <c r="A216" t="s">
        <v>23</v>
      </c>
      <c r="B216" t="s">
        <v>120</v>
      </c>
      <c r="C216" t="s">
        <v>82</v>
      </c>
      <c r="D216" t="s">
        <v>96</v>
      </c>
    </row>
    <row r="217" spans="1:5" x14ac:dyDescent="0.6">
      <c r="A217" t="s">
        <v>23</v>
      </c>
      <c r="B217" t="s">
        <v>120</v>
      </c>
      <c r="C217" t="s">
        <v>89</v>
      </c>
      <c r="D217" t="s">
        <v>100</v>
      </c>
    </row>
    <row r="218" spans="1:5" x14ac:dyDescent="0.6">
      <c r="A218" t="s">
        <v>23</v>
      </c>
      <c r="B218" t="s">
        <v>120</v>
      </c>
      <c r="C218" t="s">
        <v>89</v>
      </c>
      <c r="D218" t="s">
        <v>99</v>
      </c>
      <c r="E218">
        <v>4500</v>
      </c>
    </row>
    <row r="219" spans="1:5" x14ac:dyDescent="0.6">
      <c r="A219" t="s">
        <v>23</v>
      </c>
      <c r="B219" t="s">
        <v>120</v>
      </c>
      <c r="C219" t="s">
        <v>89</v>
      </c>
      <c r="D219" t="s">
        <v>98</v>
      </c>
    </row>
    <row r="220" spans="1:5" x14ac:dyDescent="0.6">
      <c r="A220" t="s">
        <v>23</v>
      </c>
      <c r="B220" t="s">
        <v>120</v>
      </c>
      <c r="C220" t="s">
        <v>89</v>
      </c>
      <c r="D220" t="s">
        <v>97</v>
      </c>
      <c r="E220">
        <v>295953</v>
      </c>
    </row>
    <row r="221" spans="1:5" x14ac:dyDescent="0.6">
      <c r="A221" t="s">
        <v>23</v>
      </c>
      <c r="B221" t="s">
        <v>120</v>
      </c>
      <c r="C221" t="s">
        <v>89</v>
      </c>
      <c r="D221" t="s">
        <v>96</v>
      </c>
      <c r="E221">
        <v>157000</v>
      </c>
    </row>
    <row r="222" spans="1:5" x14ac:dyDescent="0.6">
      <c r="A222" t="s">
        <v>23</v>
      </c>
      <c r="B222" t="s">
        <v>120</v>
      </c>
      <c r="C222" t="s">
        <v>1</v>
      </c>
      <c r="D222" t="s">
        <v>100</v>
      </c>
    </row>
    <row r="223" spans="1:5" x14ac:dyDescent="0.6">
      <c r="A223" t="s">
        <v>23</v>
      </c>
      <c r="B223" t="s">
        <v>120</v>
      </c>
      <c r="C223" t="s">
        <v>1</v>
      </c>
      <c r="D223" t="s">
        <v>99</v>
      </c>
      <c r="E223">
        <v>93393</v>
      </c>
    </row>
    <row r="224" spans="1:5" x14ac:dyDescent="0.6">
      <c r="A224" t="s">
        <v>23</v>
      </c>
      <c r="B224" t="s">
        <v>120</v>
      </c>
      <c r="C224" t="s">
        <v>1</v>
      </c>
      <c r="D224" t="s">
        <v>98</v>
      </c>
    </row>
    <row r="225" spans="1:4" x14ac:dyDescent="0.6">
      <c r="A225" t="s">
        <v>23</v>
      </c>
      <c r="B225" t="s">
        <v>120</v>
      </c>
      <c r="C225" t="s">
        <v>1</v>
      </c>
      <c r="D225" t="s">
        <v>97</v>
      </c>
    </row>
    <row r="226" spans="1:4" x14ac:dyDescent="0.6">
      <c r="A226" t="s">
        <v>23</v>
      </c>
      <c r="B226" t="s">
        <v>120</v>
      </c>
      <c r="C226" t="s">
        <v>1</v>
      </c>
      <c r="D226" t="s">
        <v>96</v>
      </c>
    </row>
    <row r="227" spans="1:4" x14ac:dyDescent="0.6">
      <c r="A227" t="s">
        <v>23</v>
      </c>
      <c r="B227" t="s">
        <v>119</v>
      </c>
      <c r="C227" t="s">
        <v>7</v>
      </c>
      <c r="D227" t="s">
        <v>100</v>
      </c>
    </row>
    <row r="228" spans="1:4" x14ac:dyDescent="0.6">
      <c r="A228" t="s">
        <v>23</v>
      </c>
      <c r="B228" t="s">
        <v>119</v>
      </c>
      <c r="C228" t="s">
        <v>7</v>
      </c>
      <c r="D228" t="s">
        <v>99</v>
      </c>
    </row>
    <row r="229" spans="1:4" x14ac:dyDescent="0.6">
      <c r="A229" t="s">
        <v>23</v>
      </c>
      <c r="B229" t="s">
        <v>119</v>
      </c>
      <c r="C229" t="s">
        <v>7</v>
      </c>
      <c r="D229" t="s">
        <v>98</v>
      </c>
    </row>
    <row r="230" spans="1:4" x14ac:dyDescent="0.6">
      <c r="A230" t="s">
        <v>23</v>
      </c>
      <c r="B230" t="s">
        <v>119</v>
      </c>
      <c r="C230" t="s">
        <v>7</v>
      </c>
      <c r="D230" t="s">
        <v>97</v>
      </c>
    </row>
    <row r="231" spans="1:4" x14ac:dyDescent="0.6">
      <c r="A231" t="s">
        <v>23</v>
      </c>
      <c r="B231" t="s">
        <v>119</v>
      </c>
      <c r="C231" t="s">
        <v>7</v>
      </c>
      <c r="D231" t="s">
        <v>96</v>
      </c>
    </row>
    <row r="232" spans="1:4" x14ac:dyDescent="0.6">
      <c r="A232" t="s">
        <v>23</v>
      </c>
      <c r="B232" t="s">
        <v>119</v>
      </c>
      <c r="C232" t="s">
        <v>4</v>
      </c>
      <c r="D232" t="s">
        <v>100</v>
      </c>
    </row>
    <row r="233" spans="1:4" x14ac:dyDescent="0.6">
      <c r="A233" t="s">
        <v>23</v>
      </c>
      <c r="B233" t="s">
        <v>119</v>
      </c>
      <c r="C233" t="s">
        <v>4</v>
      </c>
      <c r="D233" t="s">
        <v>99</v>
      </c>
    </row>
    <row r="234" spans="1:4" x14ac:dyDescent="0.6">
      <c r="A234" t="s">
        <v>23</v>
      </c>
      <c r="B234" t="s">
        <v>119</v>
      </c>
      <c r="C234" t="s">
        <v>4</v>
      </c>
      <c r="D234" t="s">
        <v>98</v>
      </c>
    </row>
    <row r="235" spans="1:4" x14ac:dyDescent="0.6">
      <c r="A235" t="s">
        <v>23</v>
      </c>
      <c r="B235" t="s">
        <v>119</v>
      </c>
      <c r="C235" t="s">
        <v>4</v>
      </c>
      <c r="D235" t="s">
        <v>97</v>
      </c>
    </row>
    <row r="236" spans="1:4" x14ac:dyDescent="0.6">
      <c r="A236" t="s">
        <v>23</v>
      </c>
      <c r="B236" t="s">
        <v>119</v>
      </c>
      <c r="C236" t="s">
        <v>4</v>
      </c>
      <c r="D236" t="s">
        <v>96</v>
      </c>
    </row>
    <row r="237" spans="1:4" x14ac:dyDescent="0.6">
      <c r="A237" t="s">
        <v>23</v>
      </c>
      <c r="B237" t="s">
        <v>119</v>
      </c>
      <c r="C237" t="s">
        <v>90</v>
      </c>
      <c r="D237" t="s">
        <v>100</v>
      </c>
    </row>
    <row r="238" spans="1:4" x14ac:dyDescent="0.6">
      <c r="A238" t="s">
        <v>23</v>
      </c>
      <c r="B238" t="s">
        <v>119</v>
      </c>
      <c r="C238" t="s">
        <v>90</v>
      </c>
      <c r="D238" t="s">
        <v>99</v>
      </c>
    </row>
    <row r="239" spans="1:4" x14ac:dyDescent="0.6">
      <c r="A239" t="s">
        <v>23</v>
      </c>
      <c r="B239" t="s">
        <v>119</v>
      </c>
      <c r="C239" t="s">
        <v>90</v>
      </c>
      <c r="D239" t="s">
        <v>98</v>
      </c>
    </row>
    <row r="240" spans="1:4" x14ac:dyDescent="0.6">
      <c r="A240" t="s">
        <v>23</v>
      </c>
      <c r="B240" t="s">
        <v>119</v>
      </c>
      <c r="C240" t="s">
        <v>90</v>
      </c>
      <c r="D240" t="s">
        <v>97</v>
      </c>
    </row>
    <row r="241" spans="1:4" x14ac:dyDescent="0.6">
      <c r="A241" t="s">
        <v>23</v>
      </c>
      <c r="B241" t="s">
        <v>119</v>
      </c>
      <c r="C241" t="s">
        <v>90</v>
      </c>
      <c r="D241" t="s">
        <v>96</v>
      </c>
    </row>
    <row r="242" spans="1:4" x14ac:dyDescent="0.6">
      <c r="A242" t="s">
        <v>23</v>
      </c>
      <c r="B242" t="s">
        <v>119</v>
      </c>
      <c r="C242" t="s">
        <v>6</v>
      </c>
      <c r="D242" t="s">
        <v>100</v>
      </c>
    </row>
    <row r="243" spans="1:4" x14ac:dyDescent="0.6">
      <c r="A243" t="s">
        <v>23</v>
      </c>
      <c r="B243" t="s">
        <v>119</v>
      </c>
      <c r="C243" t="s">
        <v>6</v>
      </c>
      <c r="D243" t="s">
        <v>99</v>
      </c>
    </row>
    <row r="244" spans="1:4" x14ac:dyDescent="0.6">
      <c r="A244" t="s">
        <v>23</v>
      </c>
      <c r="B244" t="s">
        <v>119</v>
      </c>
      <c r="C244" t="s">
        <v>6</v>
      </c>
      <c r="D244" t="s">
        <v>98</v>
      </c>
    </row>
    <row r="245" spans="1:4" x14ac:dyDescent="0.6">
      <c r="A245" t="s">
        <v>23</v>
      </c>
      <c r="B245" t="s">
        <v>119</v>
      </c>
      <c r="C245" t="s">
        <v>6</v>
      </c>
      <c r="D245" t="s">
        <v>97</v>
      </c>
    </row>
    <row r="246" spans="1:4" x14ac:dyDescent="0.6">
      <c r="A246" t="s">
        <v>23</v>
      </c>
      <c r="B246" t="s">
        <v>119</v>
      </c>
      <c r="C246" t="s">
        <v>6</v>
      </c>
      <c r="D246" t="s">
        <v>96</v>
      </c>
    </row>
    <row r="247" spans="1:4" x14ac:dyDescent="0.6">
      <c r="A247" t="s">
        <v>23</v>
      </c>
      <c r="B247" t="s">
        <v>119</v>
      </c>
      <c r="C247" t="s">
        <v>3</v>
      </c>
      <c r="D247" t="s">
        <v>100</v>
      </c>
    </row>
    <row r="248" spans="1:4" x14ac:dyDescent="0.6">
      <c r="A248" t="s">
        <v>23</v>
      </c>
      <c r="B248" t="s">
        <v>119</v>
      </c>
      <c r="C248" t="s">
        <v>3</v>
      </c>
      <c r="D248" t="s">
        <v>99</v>
      </c>
    </row>
    <row r="249" spans="1:4" x14ac:dyDescent="0.6">
      <c r="A249" t="s">
        <v>23</v>
      </c>
      <c r="B249" t="s">
        <v>119</v>
      </c>
      <c r="C249" t="s">
        <v>3</v>
      </c>
      <c r="D249" t="s">
        <v>98</v>
      </c>
    </row>
    <row r="250" spans="1:4" x14ac:dyDescent="0.6">
      <c r="A250" t="s">
        <v>23</v>
      </c>
      <c r="B250" t="s">
        <v>119</v>
      </c>
      <c r="C250" t="s">
        <v>3</v>
      </c>
      <c r="D250" t="s">
        <v>97</v>
      </c>
    </row>
    <row r="251" spans="1:4" x14ac:dyDescent="0.6">
      <c r="A251" t="s">
        <v>23</v>
      </c>
      <c r="B251" t="s">
        <v>119</v>
      </c>
      <c r="C251" t="s">
        <v>3</v>
      </c>
      <c r="D251" t="s">
        <v>96</v>
      </c>
    </row>
    <row r="252" spans="1:4" x14ac:dyDescent="0.6">
      <c r="A252" t="s">
        <v>23</v>
      </c>
      <c r="B252" t="s">
        <v>119</v>
      </c>
      <c r="C252" t="s">
        <v>2</v>
      </c>
      <c r="D252" t="s">
        <v>100</v>
      </c>
    </row>
    <row r="253" spans="1:4" x14ac:dyDescent="0.6">
      <c r="A253" t="s">
        <v>23</v>
      </c>
      <c r="B253" t="s">
        <v>119</v>
      </c>
      <c r="C253" t="s">
        <v>2</v>
      </c>
      <c r="D253" t="s">
        <v>99</v>
      </c>
    </row>
    <row r="254" spans="1:4" x14ac:dyDescent="0.6">
      <c r="A254" t="s">
        <v>23</v>
      </c>
      <c r="B254" t="s">
        <v>119</v>
      </c>
      <c r="C254" t="s">
        <v>2</v>
      </c>
      <c r="D254" t="s">
        <v>98</v>
      </c>
    </row>
    <row r="255" spans="1:4" x14ac:dyDescent="0.6">
      <c r="A255" t="s">
        <v>23</v>
      </c>
      <c r="B255" t="s">
        <v>119</v>
      </c>
      <c r="C255" t="s">
        <v>2</v>
      </c>
      <c r="D255" t="s">
        <v>97</v>
      </c>
    </row>
    <row r="256" spans="1:4" x14ac:dyDescent="0.6">
      <c r="A256" t="s">
        <v>23</v>
      </c>
      <c r="B256" t="s">
        <v>119</v>
      </c>
      <c r="C256" t="s">
        <v>2</v>
      </c>
      <c r="D256" t="s">
        <v>96</v>
      </c>
    </row>
    <row r="257" spans="1:5" x14ac:dyDescent="0.6">
      <c r="A257" t="s">
        <v>23</v>
      </c>
      <c r="B257" t="s">
        <v>119</v>
      </c>
      <c r="C257" t="s">
        <v>82</v>
      </c>
      <c r="D257" t="s">
        <v>100</v>
      </c>
    </row>
    <row r="258" spans="1:5" x14ac:dyDescent="0.6">
      <c r="A258" t="s">
        <v>23</v>
      </c>
      <c r="B258" t="s">
        <v>119</v>
      </c>
      <c r="C258" t="s">
        <v>82</v>
      </c>
      <c r="D258" t="s">
        <v>99</v>
      </c>
    </row>
    <row r="259" spans="1:5" x14ac:dyDescent="0.6">
      <c r="A259" t="s">
        <v>23</v>
      </c>
      <c r="B259" t="s">
        <v>119</v>
      </c>
      <c r="C259" t="s">
        <v>82</v>
      </c>
      <c r="D259" t="s">
        <v>98</v>
      </c>
    </row>
    <row r="260" spans="1:5" x14ac:dyDescent="0.6">
      <c r="A260" t="s">
        <v>23</v>
      </c>
      <c r="B260" t="s">
        <v>119</v>
      </c>
      <c r="C260" t="s">
        <v>82</v>
      </c>
      <c r="D260" t="s">
        <v>97</v>
      </c>
    </row>
    <row r="261" spans="1:5" x14ac:dyDescent="0.6">
      <c r="A261" t="s">
        <v>23</v>
      </c>
      <c r="B261" t="s">
        <v>119</v>
      </c>
      <c r="C261" t="s">
        <v>82</v>
      </c>
      <c r="D261" t="s">
        <v>96</v>
      </c>
    </row>
    <row r="262" spans="1:5" x14ac:dyDescent="0.6">
      <c r="A262" t="s">
        <v>23</v>
      </c>
      <c r="B262" t="s">
        <v>119</v>
      </c>
      <c r="C262" t="s">
        <v>89</v>
      </c>
      <c r="D262" t="s">
        <v>100</v>
      </c>
      <c r="E262">
        <v>100000</v>
      </c>
    </row>
    <row r="263" spans="1:5" x14ac:dyDescent="0.6">
      <c r="A263" t="s">
        <v>23</v>
      </c>
      <c r="B263" t="s">
        <v>119</v>
      </c>
      <c r="C263" t="s">
        <v>89</v>
      </c>
      <c r="D263" t="s">
        <v>99</v>
      </c>
      <c r="E263">
        <v>15000</v>
      </c>
    </row>
    <row r="264" spans="1:5" x14ac:dyDescent="0.6">
      <c r="A264" t="s">
        <v>23</v>
      </c>
      <c r="B264" t="s">
        <v>119</v>
      </c>
      <c r="C264" t="s">
        <v>89</v>
      </c>
      <c r="D264" t="s">
        <v>98</v>
      </c>
    </row>
    <row r="265" spans="1:5" x14ac:dyDescent="0.6">
      <c r="A265" t="s">
        <v>23</v>
      </c>
      <c r="B265" t="s">
        <v>119</v>
      </c>
      <c r="C265" t="s">
        <v>89</v>
      </c>
      <c r="D265" t="s">
        <v>97</v>
      </c>
      <c r="E265">
        <v>158000</v>
      </c>
    </row>
    <row r="266" spans="1:5" x14ac:dyDescent="0.6">
      <c r="A266" t="s">
        <v>23</v>
      </c>
      <c r="B266" t="s">
        <v>119</v>
      </c>
      <c r="C266" t="s">
        <v>89</v>
      </c>
      <c r="D266" t="s">
        <v>96</v>
      </c>
      <c r="E266">
        <v>89500</v>
      </c>
    </row>
    <row r="267" spans="1:5" x14ac:dyDescent="0.6">
      <c r="A267" t="s">
        <v>23</v>
      </c>
      <c r="B267" t="s">
        <v>119</v>
      </c>
      <c r="C267" t="s">
        <v>1</v>
      </c>
      <c r="D267" t="s">
        <v>100</v>
      </c>
    </row>
    <row r="268" spans="1:5" x14ac:dyDescent="0.6">
      <c r="A268" t="s">
        <v>23</v>
      </c>
      <c r="B268" t="s">
        <v>119</v>
      </c>
      <c r="C268" t="s">
        <v>1</v>
      </c>
      <c r="D268" t="s">
        <v>99</v>
      </c>
    </row>
    <row r="269" spans="1:5" x14ac:dyDescent="0.6">
      <c r="A269" t="s">
        <v>23</v>
      </c>
      <c r="B269" t="s">
        <v>119</v>
      </c>
      <c r="C269" t="s">
        <v>1</v>
      </c>
      <c r="D269" t="s">
        <v>98</v>
      </c>
    </row>
    <row r="270" spans="1:5" x14ac:dyDescent="0.6">
      <c r="A270" t="s">
        <v>23</v>
      </c>
      <c r="B270" t="s">
        <v>119</v>
      </c>
      <c r="C270" t="s">
        <v>1</v>
      </c>
      <c r="D270" t="s">
        <v>97</v>
      </c>
    </row>
    <row r="271" spans="1:5" x14ac:dyDescent="0.6">
      <c r="A271" t="s">
        <v>23</v>
      </c>
      <c r="B271" t="s">
        <v>119</v>
      </c>
      <c r="C271" t="s">
        <v>1</v>
      </c>
      <c r="D271" t="s">
        <v>96</v>
      </c>
    </row>
    <row r="272" spans="1:5" ht="91" x14ac:dyDescent="0.6">
      <c r="A272" t="s">
        <v>23</v>
      </c>
      <c r="B272" t="s">
        <v>124</v>
      </c>
      <c r="C272" s="146" t="s">
        <v>106</v>
      </c>
      <c r="D272" t="s">
        <v>111</v>
      </c>
    </row>
    <row r="273" spans="1:5" ht="39" x14ac:dyDescent="0.6">
      <c r="A273" t="s">
        <v>23</v>
      </c>
      <c r="B273" t="s">
        <v>124</v>
      </c>
      <c r="C273" s="146" t="s">
        <v>103</v>
      </c>
      <c r="D273" t="s">
        <v>112</v>
      </c>
    </row>
    <row r="274" spans="1:5" x14ac:dyDescent="0.6">
      <c r="A274" t="s">
        <v>23</v>
      </c>
      <c r="B274" t="s">
        <v>124</v>
      </c>
      <c r="C274" t="s">
        <v>104</v>
      </c>
      <c r="D274" t="s">
        <v>111</v>
      </c>
      <c r="E274">
        <v>45000</v>
      </c>
    </row>
    <row r="275" spans="1:5" x14ac:dyDescent="0.6">
      <c r="A275" t="s">
        <v>23</v>
      </c>
      <c r="B275" t="s">
        <v>124</v>
      </c>
      <c r="C275" t="s">
        <v>104</v>
      </c>
      <c r="D275" t="s">
        <v>112</v>
      </c>
    </row>
    <row r="276" spans="1:5" ht="91" x14ac:dyDescent="0.6">
      <c r="A276" t="s">
        <v>23</v>
      </c>
      <c r="B276" t="s">
        <v>123</v>
      </c>
      <c r="C276" s="146" t="s">
        <v>106</v>
      </c>
      <c r="D276" t="s">
        <v>111</v>
      </c>
    </row>
    <row r="277" spans="1:5" ht="39" x14ac:dyDescent="0.6">
      <c r="A277" t="s">
        <v>23</v>
      </c>
      <c r="B277" t="s">
        <v>123</v>
      </c>
      <c r="C277" s="146" t="s">
        <v>103</v>
      </c>
      <c r="D277" t="s">
        <v>112</v>
      </c>
    </row>
    <row r="278" spans="1:5" x14ac:dyDescent="0.6">
      <c r="A278" t="s">
        <v>23</v>
      </c>
      <c r="B278" t="s">
        <v>123</v>
      </c>
      <c r="C278" t="s">
        <v>104</v>
      </c>
      <c r="D278" t="s">
        <v>111</v>
      </c>
      <c r="E278">
        <v>248892</v>
      </c>
    </row>
    <row r="279" spans="1:5" x14ac:dyDescent="0.6">
      <c r="A279" t="s">
        <v>23</v>
      </c>
      <c r="B279" t="s">
        <v>123</v>
      </c>
      <c r="C279" t="s">
        <v>104</v>
      </c>
      <c r="D279" t="s">
        <v>112</v>
      </c>
    </row>
    <row r="280" spans="1:5" ht="91" x14ac:dyDescent="0.6">
      <c r="A280" t="s">
        <v>23</v>
      </c>
      <c r="B280" t="s">
        <v>122</v>
      </c>
      <c r="C280" s="146" t="s">
        <v>106</v>
      </c>
      <c r="D280" t="s">
        <v>111</v>
      </c>
    </row>
    <row r="281" spans="1:5" ht="39" x14ac:dyDescent="0.6">
      <c r="A281" t="s">
        <v>23</v>
      </c>
      <c r="B281" t="s">
        <v>122</v>
      </c>
      <c r="C281" s="146" t="s">
        <v>103</v>
      </c>
      <c r="D281" t="s">
        <v>112</v>
      </c>
    </row>
    <row r="282" spans="1:5" x14ac:dyDescent="0.6">
      <c r="A282" t="s">
        <v>23</v>
      </c>
      <c r="B282" t="s">
        <v>122</v>
      </c>
      <c r="C282" t="s">
        <v>104</v>
      </c>
      <c r="D282" t="s">
        <v>111</v>
      </c>
      <c r="E282">
        <v>230000</v>
      </c>
    </row>
    <row r="283" spans="1:5" x14ac:dyDescent="0.6">
      <c r="A283" t="s">
        <v>23</v>
      </c>
      <c r="B283" t="s">
        <v>122</v>
      </c>
      <c r="C283" t="s">
        <v>104</v>
      </c>
      <c r="D283" t="s">
        <v>112</v>
      </c>
    </row>
    <row r="284" spans="1:5" ht="91" x14ac:dyDescent="0.6">
      <c r="A284" t="s">
        <v>23</v>
      </c>
      <c r="B284" t="s">
        <v>121</v>
      </c>
      <c r="C284" s="146" t="s">
        <v>106</v>
      </c>
      <c r="D284" t="s">
        <v>111</v>
      </c>
    </row>
    <row r="285" spans="1:5" ht="39" x14ac:dyDescent="0.6">
      <c r="A285" t="s">
        <v>23</v>
      </c>
      <c r="B285" t="s">
        <v>121</v>
      </c>
      <c r="C285" s="146" t="s">
        <v>103</v>
      </c>
      <c r="D285" t="s">
        <v>112</v>
      </c>
    </row>
    <row r="286" spans="1:5" x14ac:dyDescent="0.6">
      <c r="A286" t="s">
        <v>23</v>
      </c>
      <c r="B286" t="s">
        <v>121</v>
      </c>
      <c r="C286" t="s">
        <v>104</v>
      </c>
      <c r="D286" t="s">
        <v>111</v>
      </c>
      <c r="E286">
        <v>215038</v>
      </c>
    </row>
    <row r="287" spans="1:5" x14ac:dyDescent="0.6">
      <c r="A287" t="s">
        <v>23</v>
      </c>
      <c r="B287" t="s">
        <v>121</v>
      </c>
      <c r="C287" t="s">
        <v>104</v>
      </c>
      <c r="D287" t="s">
        <v>112</v>
      </c>
    </row>
    <row r="288" spans="1:5" ht="91" x14ac:dyDescent="0.6">
      <c r="A288" t="s">
        <v>23</v>
      </c>
      <c r="B288" t="s">
        <v>120</v>
      </c>
      <c r="C288" s="146" t="s">
        <v>106</v>
      </c>
      <c r="D288" t="s">
        <v>111</v>
      </c>
    </row>
    <row r="289" spans="1:5" ht="39" x14ac:dyDescent="0.6">
      <c r="A289" t="s">
        <v>23</v>
      </c>
      <c r="B289" t="s">
        <v>120</v>
      </c>
      <c r="C289" s="146" t="s">
        <v>103</v>
      </c>
      <c r="D289" t="s">
        <v>112</v>
      </c>
    </row>
    <row r="290" spans="1:5" x14ac:dyDescent="0.6">
      <c r="A290" t="s">
        <v>23</v>
      </c>
      <c r="B290" t="s">
        <v>120</v>
      </c>
      <c r="C290" t="s">
        <v>104</v>
      </c>
      <c r="D290" t="s">
        <v>111</v>
      </c>
      <c r="E290">
        <v>457453</v>
      </c>
    </row>
    <row r="291" spans="1:5" x14ac:dyDescent="0.6">
      <c r="A291" t="s">
        <v>23</v>
      </c>
      <c r="B291" t="s">
        <v>120</v>
      </c>
      <c r="C291" t="s">
        <v>104</v>
      </c>
      <c r="D291" t="s">
        <v>112</v>
      </c>
      <c r="E291">
        <v>933933</v>
      </c>
    </row>
    <row r="292" spans="1:5" ht="91" x14ac:dyDescent="0.6">
      <c r="A292" t="s">
        <v>23</v>
      </c>
      <c r="B292" t="s">
        <v>119</v>
      </c>
      <c r="C292" s="146" t="s">
        <v>106</v>
      </c>
      <c r="D292" t="s">
        <v>111</v>
      </c>
    </row>
    <row r="293" spans="1:5" ht="39" x14ac:dyDescent="0.6">
      <c r="A293" t="s">
        <v>23</v>
      </c>
      <c r="B293" t="s">
        <v>119</v>
      </c>
      <c r="C293" s="146" t="s">
        <v>103</v>
      </c>
      <c r="D293" t="s">
        <v>112</v>
      </c>
    </row>
    <row r="294" spans="1:5" x14ac:dyDescent="0.6">
      <c r="A294" t="s">
        <v>23</v>
      </c>
      <c r="B294" t="s">
        <v>119</v>
      </c>
      <c r="C294" t="s">
        <v>104</v>
      </c>
      <c r="D294" t="s">
        <v>111</v>
      </c>
      <c r="E294">
        <v>375000</v>
      </c>
    </row>
    <row r="295" spans="1:5" x14ac:dyDescent="0.6">
      <c r="A295" t="s">
        <v>23</v>
      </c>
      <c r="B295" t="s">
        <v>119</v>
      </c>
      <c r="C295" t="s">
        <v>104</v>
      </c>
      <c r="D295" t="s">
        <v>112</v>
      </c>
    </row>
    <row r="296" spans="1:5" x14ac:dyDescent="0.6">
      <c r="A296" t="s">
        <v>23</v>
      </c>
      <c r="B296" t="s">
        <v>124</v>
      </c>
      <c r="C296" t="s">
        <v>7</v>
      </c>
    </row>
    <row r="297" spans="1:5" x14ac:dyDescent="0.6">
      <c r="A297" t="s">
        <v>23</v>
      </c>
      <c r="B297" t="s">
        <v>124</v>
      </c>
      <c r="C297" t="s">
        <v>7</v>
      </c>
      <c r="D297" t="s">
        <v>116</v>
      </c>
    </row>
    <row r="298" spans="1:5" x14ac:dyDescent="0.6">
      <c r="A298" t="s">
        <v>23</v>
      </c>
      <c r="B298" t="s">
        <v>124</v>
      </c>
      <c r="C298" t="s">
        <v>7</v>
      </c>
      <c r="D298" t="s">
        <v>115</v>
      </c>
    </row>
    <row r="299" spans="1:5" x14ac:dyDescent="0.6">
      <c r="A299" t="s">
        <v>23</v>
      </c>
      <c r="B299" t="s">
        <v>124</v>
      </c>
      <c r="C299" t="s">
        <v>7</v>
      </c>
      <c r="D299" t="s">
        <v>114</v>
      </c>
    </row>
    <row r="300" spans="1:5" x14ac:dyDescent="0.6">
      <c r="A300" t="s">
        <v>23</v>
      </c>
      <c r="B300" t="s">
        <v>124</v>
      </c>
      <c r="C300" t="s">
        <v>7</v>
      </c>
      <c r="D300" t="s">
        <v>113</v>
      </c>
    </row>
    <row r="301" spans="1:5" x14ac:dyDescent="0.6">
      <c r="A301" t="s">
        <v>23</v>
      </c>
      <c r="B301" t="s">
        <v>124</v>
      </c>
      <c r="C301" t="s">
        <v>7</v>
      </c>
      <c r="D301" t="s">
        <v>95</v>
      </c>
    </row>
    <row r="302" spans="1:5" x14ac:dyDescent="0.6">
      <c r="A302" t="s">
        <v>23</v>
      </c>
      <c r="B302" t="s">
        <v>124</v>
      </c>
      <c r="C302" t="s">
        <v>7</v>
      </c>
      <c r="D302" t="s">
        <v>92</v>
      </c>
    </row>
    <row r="303" spans="1:5" x14ac:dyDescent="0.6">
      <c r="A303" t="s">
        <v>23</v>
      </c>
      <c r="B303" t="s">
        <v>124</v>
      </c>
      <c r="C303" t="s">
        <v>4</v>
      </c>
      <c r="D303" t="s">
        <v>117</v>
      </c>
    </row>
    <row r="304" spans="1:5" x14ac:dyDescent="0.6">
      <c r="A304" t="s">
        <v>23</v>
      </c>
      <c r="B304" t="s">
        <v>124</v>
      </c>
      <c r="C304" t="s">
        <v>4</v>
      </c>
      <c r="D304" t="s">
        <v>116</v>
      </c>
    </row>
    <row r="305" spans="1:5" x14ac:dyDescent="0.6">
      <c r="A305" t="s">
        <v>23</v>
      </c>
      <c r="B305" t="s">
        <v>124</v>
      </c>
      <c r="C305" t="s">
        <v>4</v>
      </c>
      <c r="D305" t="s">
        <v>115</v>
      </c>
    </row>
    <row r="306" spans="1:5" x14ac:dyDescent="0.6">
      <c r="A306" t="s">
        <v>23</v>
      </c>
      <c r="B306" t="s">
        <v>124</v>
      </c>
      <c r="C306" t="s">
        <v>4</v>
      </c>
      <c r="D306" t="s">
        <v>114</v>
      </c>
    </row>
    <row r="307" spans="1:5" x14ac:dyDescent="0.6">
      <c r="A307" t="s">
        <v>23</v>
      </c>
      <c r="B307" t="s">
        <v>124</v>
      </c>
      <c r="C307" t="s">
        <v>4</v>
      </c>
      <c r="D307" t="s">
        <v>113</v>
      </c>
    </row>
    <row r="308" spans="1:5" x14ac:dyDescent="0.6">
      <c r="A308" t="s">
        <v>23</v>
      </c>
      <c r="B308" t="s">
        <v>124</v>
      </c>
      <c r="C308" t="s">
        <v>4</v>
      </c>
      <c r="D308" t="s">
        <v>95</v>
      </c>
    </row>
    <row r="309" spans="1:5" x14ac:dyDescent="0.6">
      <c r="A309" t="s">
        <v>23</v>
      </c>
      <c r="B309" t="s">
        <v>124</v>
      </c>
      <c r="C309" t="s">
        <v>4</v>
      </c>
      <c r="D309" t="s">
        <v>92</v>
      </c>
    </row>
    <row r="310" spans="1:5" x14ac:dyDescent="0.6">
      <c r="A310" t="s">
        <v>23</v>
      </c>
      <c r="B310" t="s">
        <v>124</v>
      </c>
      <c r="C310" t="s">
        <v>90</v>
      </c>
      <c r="D310" t="s">
        <v>117</v>
      </c>
    </row>
    <row r="311" spans="1:5" x14ac:dyDescent="0.6">
      <c r="A311" t="s">
        <v>23</v>
      </c>
      <c r="B311" t="s">
        <v>124</v>
      </c>
      <c r="C311" t="s">
        <v>90</v>
      </c>
      <c r="D311" t="s">
        <v>116</v>
      </c>
    </row>
    <row r="312" spans="1:5" x14ac:dyDescent="0.6">
      <c r="A312" t="s">
        <v>23</v>
      </c>
      <c r="B312" t="s">
        <v>124</v>
      </c>
      <c r="C312" t="s">
        <v>90</v>
      </c>
      <c r="D312" t="s">
        <v>115</v>
      </c>
    </row>
    <row r="313" spans="1:5" x14ac:dyDescent="0.6">
      <c r="A313" t="s">
        <v>23</v>
      </c>
      <c r="B313" t="s">
        <v>124</v>
      </c>
      <c r="C313" t="s">
        <v>90</v>
      </c>
      <c r="D313" t="s">
        <v>114</v>
      </c>
    </row>
    <row r="314" spans="1:5" x14ac:dyDescent="0.6">
      <c r="A314" t="s">
        <v>23</v>
      </c>
      <c r="B314" t="s">
        <v>124</v>
      </c>
      <c r="C314" t="s">
        <v>90</v>
      </c>
      <c r="D314" t="s">
        <v>113</v>
      </c>
    </row>
    <row r="315" spans="1:5" x14ac:dyDescent="0.6">
      <c r="A315" t="s">
        <v>23</v>
      </c>
      <c r="B315" t="s">
        <v>124</v>
      </c>
      <c r="C315" t="s">
        <v>90</v>
      </c>
      <c r="D315" t="s">
        <v>95</v>
      </c>
    </row>
    <row r="316" spans="1:5" x14ac:dyDescent="0.6">
      <c r="A316" t="s">
        <v>23</v>
      </c>
      <c r="B316" t="s">
        <v>124</v>
      </c>
      <c r="C316" t="s">
        <v>90</v>
      </c>
      <c r="D316" t="s">
        <v>92</v>
      </c>
    </row>
    <row r="317" spans="1:5" x14ac:dyDescent="0.6">
      <c r="A317" t="s">
        <v>23</v>
      </c>
      <c r="B317" t="s">
        <v>124</v>
      </c>
      <c r="C317" t="s">
        <v>6</v>
      </c>
      <c r="D317" t="s">
        <v>117</v>
      </c>
    </row>
    <row r="318" spans="1:5" x14ac:dyDescent="0.6">
      <c r="A318" t="s">
        <v>23</v>
      </c>
      <c r="B318" t="s">
        <v>124</v>
      </c>
      <c r="C318" t="s">
        <v>6</v>
      </c>
      <c r="D318" t="s">
        <v>116</v>
      </c>
    </row>
    <row r="319" spans="1:5" x14ac:dyDescent="0.6">
      <c r="A319" t="s">
        <v>23</v>
      </c>
      <c r="B319" t="s">
        <v>124</v>
      </c>
      <c r="C319" t="s">
        <v>6</v>
      </c>
      <c r="D319" t="s">
        <v>115</v>
      </c>
      <c r="E319">
        <v>460</v>
      </c>
    </row>
    <row r="320" spans="1:5" x14ac:dyDescent="0.6">
      <c r="A320" t="s">
        <v>23</v>
      </c>
      <c r="B320" t="s">
        <v>124</v>
      </c>
      <c r="C320" t="s">
        <v>6</v>
      </c>
      <c r="D320" t="s">
        <v>114</v>
      </c>
      <c r="E320">
        <v>3000</v>
      </c>
    </row>
    <row r="321" spans="1:5" x14ac:dyDescent="0.6">
      <c r="A321" t="s">
        <v>23</v>
      </c>
      <c r="B321" t="s">
        <v>124</v>
      </c>
      <c r="C321" t="s">
        <v>6</v>
      </c>
      <c r="D321" t="s">
        <v>113</v>
      </c>
    </row>
    <row r="322" spans="1:5" x14ac:dyDescent="0.6">
      <c r="A322" t="s">
        <v>23</v>
      </c>
      <c r="B322" t="s">
        <v>124</v>
      </c>
      <c r="C322" t="s">
        <v>6</v>
      </c>
      <c r="D322" t="s">
        <v>95</v>
      </c>
    </row>
    <row r="323" spans="1:5" x14ac:dyDescent="0.6">
      <c r="A323" t="s">
        <v>23</v>
      </c>
      <c r="B323" t="s">
        <v>124</v>
      </c>
      <c r="C323" t="s">
        <v>6</v>
      </c>
      <c r="D323" t="s">
        <v>92</v>
      </c>
      <c r="E323">
        <v>11034</v>
      </c>
    </row>
    <row r="324" spans="1:5" x14ac:dyDescent="0.6">
      <c r="A324" t="s">
        <v>23</v>
      </c>
      <c r="B324" t="s">
        <v>124</v>
      </c>
      <c r="C324" t="s">
        <v>3</v>
      </c>
      <c r="D324" t="s">
        <v>117</v>
      </c>
    </row>
    <row r="325" spans="1:5" x14ac:dyDescent="0.6">
      <c r="A325" t="s">
        <v>23</v>
      </c>
      <c r="B325" t="s">
        <v>124</v>
      </c>
      <c r="C325" t="s">
        <v>3</v>
      </c>
      <c r="D325" t="s">
        <v>116</v>
      </c>
    </row>
    <row r="326" spans="1:5" x14ac:dyDescent="0.6">
      <c r="A326" t="s">
        <v>23</v>
      </c>
      <c r="B326" t="s">
        <v>124</v>
      </c>
      <c r="C326" t="s">
        <v>3</v>
      </c>
      <c r="D326" t="s">
        <v>115</v>
      </c>
    </row>
    <row r="327" spans="1:5" x14ac:dyDescent="0.6">
      <c r="A327" t="s">
        <v>23</v>
      </c>
      <c r="B327" t="s">
        <v>124</v>
      </c>
      <c r="C327" t="s">
        <v>3</v>
      </c>
      <c r="D327" t="s">
        <v>114</v>
      </c>
    </row>
    <row r="328" spans="1:5" x14ac:dyDescent="0.6">
      <c r="A328" t="s">
        <v>23</v>
      </c>
      <c r="B328" t="s">
        <v>124</v>
      </c>
      <c r="C328" t="s">
        <v>3</v>
      </c>
      <c r="D328" t="s">
        <v>113</v>
      </c>
    </row>
    <row r="329" spans="1:5" x14ac:dyDescent="0.6">
      <c r="A329" t="s">
        <v>23</v>
      </c>
      <c r="B329" t="s">
        <v>124</v>
      </c>
      <c r="C329" t="s">
        <v>3</v>
      </c>
      <c r="D329" t="s">
        <v>95</v>
      </c>
    </row>
    <row r="330" spans="1:5" x14ac:dyDescent="0.6">
      <c r="A330" t="s">
        <v>23</v>
      </c>
      <c r="B330" t="s">
        <v>124</v>
      </c>
      <c r="C330" t="s">
        <v>3</v>
      </c>
      <c r="D330" t="s">
        <v>92</v>
      </c>
    </row>
    <row r="331" spans="1:5" x14ac:dyDescent="0.6">
      <c r="A331" t="s">
        <v>23</v>
      </c>
      <c r="B331" t="s">
        <v>124</v>
      </c>
      <c r="C331" t="s">
        <v>2</v>
      </c>
      <c r="D331" t="s">
        <v>117</v>
      </c>
    </row>
    <row r="332" spans="1:5" x14ac:dyDescent="0.6">
      <c r="A332" t="s">
        <v>23</v>
      </c>
      <c r="B332" t="s">
        <v>124</v>
      </c>
      <c r="C332" t="s">
        <v>2</v>
      </c>
      <c r="D332" t="s">
        <v>116</v>
      </c>
    </row>
    <row r="333" spans="1:5" x14ac:dyDescent="0.6">
      <c r="A333" t="s">
        <v>23</v>
      </c>
      <c r="B333" t="s">
        <v>124</v>
      </c>
      <c r="C333" t="s">
        <v>2</v>
      </c>
      <c r="D333" t="s">
        <v>115</v>
      </c>
    </row>
    <row r="334" spans="1:5" x14ac:dyDescent="0.6">
      <c r="A334" t="s">
        <v>23</v>
      </c>
      <c r="B334" t="s">
        <v>124</v>
      </c>
      <c r="C334" t="s">
        <v>2</v>
      </c>
      <c r="D334" t="s">
        <v>114</v>
      </c>
    </row>
    <row r="335" spans="1:5" x14ac:dyDescent="0.6">
      <c r="A335" t="s">
        <v>23</v>
      </c>
      <c r="B335" t="s">
        <v>124</v>
      </c>
      <c r="C335" t="s">
        <v>2</v>
      </c>
      <c r="D335" t="s">
        <v>113</v>
      </c>
    </row>
    <row r="336" spans="1:5" x14ac:dyDescent="0.6">
      <c r="A336" t="s">
        <v>23</v>
      </c>
      <c r="B336" t="s">
        <v>124</v>
      </c>
      <c r="C336" t="s">
        <v>2</v>
      </c>
      <c r="D336" t="s">
        <v>95</v>
      </c>
    </row>
    <row r="337" spans="1:5" x14ac:dyDescent="0.6">
      <c r="A337" t="s">
        <v>23</v>
      </c>
      <c r="B337" t="s">
        <v>124</v>
      </c>
      <c r="C337" t="s">
        <v>2</v>
      </c>
      <c r="D337" t="s">
        <v>92</v>
      </c>
    </row>
    <row r="338" spans="1:5" x14ac:dyDescent="0.6">
      <c r="A338" t="s">
        <v>23</v>
      </c>
      <c r="B338" t="s">
        <v>124</v>
      </c>
      <c r="C338" t="s">
        <v>82</v>
      </c>
      <c r="D338" t="s">
        <v>117</v>
      </c>
    </row>
    <row r="339" spans="1:5" x14ac:dyDescent="0.6">
      <c r="A339" t="s">
        <v>23</v>
      </c>
      <c r="B339" t="s">
        <v>124</v>
      </c>
      <c r="C339" t="s">
        <v>82</v>
      </c>
      <c r="D339" t="s">
        <v>116</v>
      </c>
    </row>
    <row r="340" spans="1:5" x14ac:dyDescent="0.6">
      <c r="A340" t="s">
        <v>23</v>
      </c>
      <c r="B340" t="s">
        <v>124</v>
      </c>
      <c r="C340" t="s">
        <v>82</v>
      </c>
      <c r="D340" t="s">
        <v>115</v>
      </c>
    </row>
    <row r="341" spans="1:5" x14ac:dyDescent="0.6">
      <c r="A341" t="s">
        <v>23</v>
      </c>
      <c r="B341" t="s">
        <v>124</v>
      </c>
      <c r="C341" t="s">
        <v>82</v>
      </c>
      <c r="D341" t="s">
        <v>114</v>
      </c>
    </row>
    <row r="342" spans="1:5" x14ac:dyDescent="0.6">
      <c r="A342" t="s">
        <v>23</v>
      </c>
      <c r="B342" t="s">
        <v>124</v>
      </c>
      <c r="C342" t="s">
        <v>82</v>
      </c>
      <c r="D342" t="s">
        <v>113</v>
      </c>
    </row>
    <row r="343" spans="1:5" x14ac:dyDescent="0.6">
      <c r="A343" t="s">
        <v>23</v>
      </c>
      <c r="B343" t="s">
        <v>124</v>
      </c>
      <c r="C343" t="s">
        <v>82</v>
      </c>
      <c r="D343" t="s">
        <v>95</v>
      </c>
    </row>
    <row r="344" spans="1:5" x14ac:dyDescent="0.6">
      <c r="A344" t="s">
        <v>23</v>
      </c>
      <c r="B344" t="s">
        <v>124</v>
      </c>
      <c r="C344" t="s">
        <v>82</v>
      </c>
      <c r="D344" t="s">
        <v>92</v>
      </c>
    </row>
    <row r="345" spans="1:5" x14ac:dyDescent="0.6">
      <c r="A345" t="s">
        <v>23</v>
      </c>
      <c r="B345" t="s">
        <v>124</v>
      </c>
      <c r="C345" t="s">
        <v>89</v>
      </c>
      <c r="D345" t="s">
        <v>117</v>
      </c>
    </row>
    <row r="346" spans="1:5" x14ac:dyDescent="0.6">
      <c r="A346" t="s">
        <v>23</v>
      </c>
      <c r="B346" t="s">
        <v>124</v>
      </c>
      <c r="C346" t="s">
        <v>89</v>
      </c>
      <c r="D346" t="s">
        <v>116</v>
      </c>
    </row>
    <row r="347" spans="1:5" x14ac:dyDescent="0.6">
      <c r="A347" t="s">
        <v>23</v>
      </c>
      <c r="B347" t="s">
        <v>124</v>
      </c>
      <c r="C347" t="s">
        <v>89</v>
      </c>
      <c r="D347" t="s">
        <v>115</v>
      </c>
    </row>
    <row r="348" spans="1:5" x14ac:dyDescent="0.6">
      <c r="A348" t="s">
        <v>23</v>
      </c>
      <c r="B348" t="s">
        <v>124</v>
      </c>
      <c r="C348" t="s">
        <v>89</v>
      </c>
      <c r="D348" t="s">
        <v>114</v>
      </c>
    </row>
    <row r="349" spans="1:5" x14ac:dyDescent="0.6">
      <c r="A349" t="s">
        <v>23</v>
      </c>
      <c r="B349" t="s">
        <v>124</v>
      </c>
      <c r="C349" t="s">
        <v>89</v>
      </c>
      <c r="D349" t="s">
        <v>113</v>
      </c>
    </row>
    <row r="350" spans="1:5" x14ac:dyDescent="0.6">
      <c r="A350" t="s">
        <v>23</v>
      </c>
      <c r="B350" t="s">
        <v>124</v>
      </c>
      <c r="C350" t="s">
        <v>89</v>
      </c>
      <c r="D350" t="s">
        <v>95</v>
      </c>
    </row>
    <row r="351" spans="1:5" x14ac:dyDescent="0.6">
      <c r="A351" t="s">
        <v>23</v>
      </c>
      <c r="B351" t="s">
        <v>124</v>
      </c>
      <c r="C351" t="s">
        <v>89</v>
      </c>
      <c r="D351" t="s">
        <v>92</v>
      </c>
      <c r="E351">
        <v>45000</v>
      </c>
    </row>
    <row r="352" spans="1:5" x14ac:dyDescent="0.6">
      <c r="A352" t="s">
        <v>23</v>
      </c>
      <c r="B352" t="s">
        <v>124</v>
      </c>
      <c r="C352" t="s">
        <v>1</v>
      </c>
      <c r="D352" t="s">
        <v>117</v>
      </c>
    </row>
    <row r="353" spans="1:4" x14ac:dyDescent="0.6">
      <c r="A353" t="s">
        <v>23</v>
      </c>
      <c r="B353" t="s">
        <v>124</v>
      </c>
      <c r="C353" t="s">
        <v>1</v>
      </c>
      <c r="D353" t="s">
        <v>116</v>
      </c>
    </row>
    <row r="354" spans="1:4" x14ac:dyDescent="0.6">
      <c r="A354" t="s">
        <v>23</v>
      </c>
      <c r="B354" t="s">
        <v>124</v>
      </c>
      <c r="C354" t="s">
        <v>1</v>
      </c>
      <c r="D354" t="s">
        <v>115</v>
      </c>
    </row>
    <row r="355" spans="1:4" x14ac:dyDescent="0.6">
      <c r="A355" t="s">
        <v>23</v>
      </c>
      <c r="B355" t="s">
        <v>124</v>
      </c>
      <c r="C355" t="s">
        <v>1</v>
      </c>
      <c r="D355" t="s">
        <v>114</v>
      </c>
    </row>
    <row r="356" spans="1:4" x14ac:dyDescent="0.6">
      <c r="A356" t="s">
        <v>23</v>
      </c>
      <c r="B356" t="s">
        <v>124</v>
      </c>
      <c r="C356" t="s">
        <v>1</v>
      </c>
      <c r="D356" t="s">
        <v>113</v>
      </c>
    </row>
    <row r="357" spans="1:4" x14ac:dyDescent="0.6">
      <c r="A357" t="s">
        <v>23</v>
      </c>
      <c r="B357" t="s">
        <v>124</v>
      </c>
      <c r="C357" t="s">
        <v>1</v>
      </c>
      <c r="D357" t="s">
        <v>95</v>
      </c>
    </row>
    <row r="358" spans="1:4" x14ac:dyDescent="0.6">
      <c r="A358" t="s">
        <v>23</v>
      </c>
      <c r="B358" t="s">
        <v>124</v>
      </c>
      <c r="C358" t="s">
        <v>1</v>
      </c>
      <c r="D358" t="s">
        <v>92</v>
      </c>
    </row>
    <row r="359" spans="1:4" x14ac:dyDescent="0.6">
      <c r="A359" t="s">
        <v>23</v>
      </c>
      <c r="B359" t="s">
        <v>123</v>
      </c>
      <c r="C359" t="s">
        <v>7</v>
      </c>
    </row>
    <row r="360" spans="1:4" x14ac:dyDescent="0.6">
      <c r="A360" t="s">
        <v>23</v>
      </c>
      <c r="B360" t="s">
        <v>123</v>
      </c>
      <c r="C360" t="s">
        <v>7</v>
      </c>
      <c r="D360" t="s">
        <v>116</v>
      </c>
    </row>
    <row r="361" spans="1:4" x14ac:dyDescent="0.6">
      <c r="A361" t="s">
        <v>23</v>
      </c>
      <c r="B361" t="s">
        <v>123</v>
      </c>
      <c r="C361" t="s">
        <v>7</v>
      </c>
      <c r="D361" t="s">
        <v>115</v>
      </c>
    </row>
    <row r="362" spans="1:4" x14ac:dyDescent="0.6">
      <c r="A362" t="s">
        <v>23</v>
      </c>
      <c r="B362" t="s">
        <v>123</v>
      </c>
      <c r="C362" t="s">
        <v>7</v>
      </c>
      <c r="D362" t="s">
        <v>114</v>
      </c>
    </row>
    <row r="363" spans="1:4" x14ac:dyDescent="0.6">
      <c r="A363" t="s">
        <v>23</v>
      </c>
      <c r="B363" t="s">
        <v>123</v>
      </c>
      <c r="C363" t="s">
        <v>7</v>
      </c>
      <c r="D363" t="s">
        <v>113</v>
      </c>
    </row>
    <row r="364" spans="1:4" x14ac:dyDescent="0.6">
      <c r="A364" t="s">
        <v>23</v>
      </c>
      <c r="B364" t="s">
        <v>123</v>
      </c>
      <c r="C364" t="s">
        <v>7</v>
      </c>
      <c r="D364" t="s">
        <v>95</v>
      </c>
    </row>
    <row r="365" spans="1:4" x14ac:dyDescent="0.6">
      <c r="A365" t="s">
        <v>23</v>
      </c>
      <c r="B365" t="s">
        <v>123</v>
      </c>
      <c r="C365" t="s">
        <v>7</v>
      </c>
      <c r="D365" t="s">
        <v>92</v>
      </c>
    </row>
    <row r="366" spans="1:4" x14ac:dyDescent="0.6">
      <c r="A366" t="s">
        <v>23</v>
      </c>
      <c r="B366" t="s">
        <v>123</v>
      </c>
      <c r="C366" t="s">
        <v>4</v>
      </c>
      <c r="D366" t="s">
        <v>117</v>
      </c>
    </row>
    <row r="367" spans="1:4" x14ac:dyDescent="0.6">
      <c r="A367" t="s">
        <v>23</v>
      </c>
      <c r="B367" t="s">
        <v>123</v>
      </c>
      <c r="C367" t="s">
        <v>4</v>
      </c>
      <c r="D367" t="s">
        <v>116</v>
      </c>
    </row>
    <row r="368" spans="1:4" x14ac:dyDescent="0.6">
      <c r="A368" t="s">
        <v>23</v>
      </c>
      <c r="B368" t="s">
        <v>123</v>
      </c>
      <c r="C368" t="s">
        <v>4</v>
      </c>
      <c r="D368" t="s">
        <v>115</v>
      </c>
    </row>
    <row r="369" spans="1:4" x14ac:dyDescent="0.6">
      <c r="A369" t="s">
        <v>23</v>
      </c>
      <c r="B369" t="s">
        <v>123</v>
      </c>
      <c r="C369" t="s">
        <v>4</v>
      </c>
      <c r="D369" t="s">
        <v>114</v>
      </c>
    </row>
    <row r="370" spans="1:4" x14ac:dyDescent="0.6">
      <c r="A370" t="s">
        <v>23</v>
      </c>
      <c r="B370" t="s">
        <v>123</v>
      </c>
      <c r="C370" t="s">
        <v>4</v>
      </c>
      <c r="D370" t="s">
        <v>113</v>
      </c>
    </row>
    <row r="371" spans="1:4" x14ac:dyDescent="0.6">
      <c r="A371" t="s">
        <v>23</v>
      </c>
      <c r="B371" t="s">
        <v>123</v>
      </c>
      <c r="C371" t="s">
        <v>4</v>
      </c>
      <c r="D371" t="s">
        <v>95</v>
      </c>
    </row>
    <row r="372" spans="1:4" x14ac:dyDescent="0.6">
      <c r="A372" t="s">
        <v>23</v>
      </c>
      <c r="B372" t="s">
        <v>123</v>
      </c>
      <c r="C372" t="s">
        <v>4</v>
      </c>
      <c r="D372" t="s">
        <v>92</v>
      </c>
    </row>
    <row r="373" spans="1:4" x14ac:dyDescent="0.6">
      <c r="A373" t="s">
        <v>23</v>
      </c>
      <c r="B373" t="s">
        <v>123</v>
      </c>
      <c r="C373" t="s">
        <v>90</v>
      </c>
      <c r="D373" t="s">
        <v>117</v>
      </c>
    </row>
    <row r="374" spans="1:4" x14ac:dyDescent="0.6">
      <c r="A374" t="s">
        <v>23</v>
      </c>
      <c r="B374" t="s">
        <v>123</v>
      </c>
      <c r="C374" t="s">
        <v>90</v>
      </c>
      <c r="D374" t="s">
        <v>116</v>
      </c>
    </row>
    <row r="375" spans="1:4" x14ac:dyDescent="0.6">
      <c r="A375" t="s">
        <v>23</v>
      </c>
      <c r="B375" t="s">
        <v>123</v>
      </c>
      <c r="C375" t="s">
        <v>90</v>
      </c>
      <c r="D375" t="s">
        <v>115</v>
      </c>
    </row>
    <row r="376" spans="1:4" x14ac:dyDescent="0.6">
      <c r="A376" t="s">
        <v>23</v>
      </c>
      <c r="B376" t="s">
        <v>123</v>
      </c>
      <c r="C376" t="s">
        <v>90</v>
      </c>
      <c r="D376" t="s">
        <v>114</v>
      </c>
    </row>
    <row r="377" spans="1:4" x14ac:dyDescent="0.6">
      <c r="A377" t="s">
        <v>23</v>
      </c>
      <c r="B377" t="s">
        <v>123</v>
      </c>
      <c r="C377" t="s">
        <v>90</v>
      </c>
      <c r="D377" t="s">
        <v>113</v>
      </c>
    </row>
    <row r="378" spans="1:4" x14ac:dyDescent="0.6">
      <c r="A378" t="s">
        <v>23</v>
      </c>
      <c r="B378" t="s">
        <v>123</v>
      </c>
      <c r="C378" t="s">
        <v>90</v>
      </c>
      <c r="D378" t="s">
        <v>95</v>
      </c>
    </row>
    <row r="379" spans="1:4" x14ac:dyDescent="0.6">
      <c r="A379" t="s">
        <v>23</v>
      </c>
      <c r="B379" t="s">
        <v>123</v>
      </c>
      <c r="C379" t="s">
        <v>90</v>
      </c>
      <c r="D379" t="s">
        <v>92</v>
      </c>
    </row>
    <row r="380" spans="1:4" x14ac:dyDescent="0.6">
      <c r="A380" t="s">
        <v>23</v>
      </c>
      <c r="B380" t="s">
        <v>123</v>
      </c>
      <c r="C380" t="s">
        <v>6</v>
      </c>
      <c r="D380" t="s">
        <v>117</v>
      </c>
    </row>
    <row r="381" spans="1:4" x14ac:dyDescent="0.6">
      <c r="A381" t="s">
        <v>23</v>
      </c>
      <c r="B381" t="s">
        <v>123</v>
      </c>
      <c r="C381" t="s">
        <v>6</v>
      </c>
      <c r="D381" t="s">
        <v>116</v>
      </c>
    </row>
    <row r="382" spans="1:4" x14ac:dyDescent="0.6">
      <c r="A382" t="s">
        <v>23</v>
      </c>
      <c r="B382" t="s">
        <v>123</v>
      </c>
      <c r="C382" t="s">
        <v>6</v>
      </c>
      <c r="D382" t="s">
        <v>115</v>
      </c>
    </row>
    <row r="383" spans="1:4" x14ac:dyDescent="0.6">
      <c r="A383" t="s">
        <v>23</v>
      </c>
      <c r="B383" t="s">
        <v>123</v>
      </c>
      <c r="C383" t="s">
        <v>6</v>
      </c>
      <c r="D383" t="s">
        <v>114</v>
      </c>
    </row>
    <row r="384" spans="1:4" x14ac:dyDescent="0.6">
      <c r="A384" t="s">
        <v>23</v>
      </c>
      <c r="B384" t="s">
        <v>123</v>
      </c>
      <c r="C384" t="s">
        <v>6</v>
      </c>
      <c r="D384" t="s">
        <v>113</v>
      </c>
    </row>
    <row r="385" spans="1:4" x14ac:dyDescent="0.6">
      <c r="A385" t="s">
        <v>23</v>
      </c>
      <c r="B385" t="s">
        <v>123</v>
      </c>
      <c r="C385" t="s">
        <v>6</v>
      </c>
      <c r="D385" t="s">
        <v>95</v>
      </c>
    </row>
    <row r="386" spans="1:4" x14ac:dyDescent="0.6">
      <c r="A386" t="s">
        <v>23</v>
      </c>
      <c r="B386" t="s">
        <v>123</v>
      </c>
      <c r="C386" t="s">
        <v>6</v>
      </c>
      <c r="D386" t="s">
        <v>92</v>
      </c>
    </row>
    <row r="387" spans="1:4" x14ac:dyDescent="0.6">
      <c r="A387" t="s">
        <v>23</v>
      </c>
      <c r="B387" t="s">
        <v>123</v>
      </c>
      <c r="C387" t="s">
        <v>3</v>
      </c>
      <c r="D387" t="s">
        <v>117</v>
      </c>
    </row>
    <row r="388" spans="1:4" x14ac:dyDescent="0.6">
      <c r="A388" t="s">
        <v>23</v>
      </c>
      <c r="B388" t="s">
        <v>123</v>
      </c>
      <c r="C388" t="s">
        <v>3</v>
      </c>
      <c r="D388" t="s">
        <v>116</v>
      </c>
    </row>
    <row r="389" spans="1:4" x14ac:dyDescent="0.6">
      <c r="A389" t="s">
        <v>23</v>
      </c>
      <c r="B389" t="s">
        <v>123</v>
      </c>
      <c r="C389" t="s">
        <v>3</v>
      </c>
      <c r="D389" t="s">
        <v>115</v>
      </c>
    </row>
    <row r="390" spans="1:4" x14ac:dyDescent="0.6">
      <c r="A390" t="s">
        <v>23</v>
      </c>
      <c r="B390" t="s">
        <v>123</v>
      </c>
      <c r="C390" t="s">
        <v>3</v>
      </c>
      <c r="D390" t="s">
        <v>114</v>
      </c>
    </row>
    <row r="391" spans="1:4" x14ac:dyDescent="0.6">
      <c r="A391" t="s">
        <v>23</v>
      </c>
      <c r="B391" t="s">
        <v>123</v>
      </c>
      <c r="C391" t="s">
        <v>3</v>
      </c>
      <c r="D391" t="s">
        <v>113</v>
      </c>
    </row>
    <row r="392" spans="1:4" x14ac:dyDescent="0.6">
      <c r="A392" t="s">
        <v>23</v>
      </c>
      <c r="B392" t="s">
        <v>123</v>
      </c>
      <c r="C392" t="s">
        <v>3</v>
      </c>
      <c r="D392" t="s">
        <v>95</v>
      </c>
    </row>
    <row r="393" spans="1:4" x14ac:dyDescent="0.6">
      <c r="A393" t="s">
        <v>23</v>
      </c>
      <c r="B393" t="s">
        <v>123</v>
      </c>
      <c r="C393" t="s">
        <v>3</v>
      </c>
      <c r="D393" t="s">
        <v>92</v>
      </c>
    </row>
    <row r="394" spans="1:4" x14ac:dyDescent="0.6">
      <c r="A394" t="s">
        <v>23</v>
      </c>
      <c r="B394" t="s">
        <v>123</v>
      </c>
      <c r="C394" t="s">
        <v>2</v>
      </c>
      <c r="D394" t="s">
        <v>117</v>
      </c>
    </row>
    <row r="395" spans="1:4" x14ac:dyDescent="0.6">
      <c r="A395" t="s">
        <v>23</v>
      </c>
      <c r="B395" t="s">
        <v>123</v>
      </c>
      <c r="C395" t="s">
        <v>2</v>
      </c>
      <c r="D395" t="s">
        <v>116</v>
      </c>
    </row>
    <row r="396" spans="1:4" x14ac:dyDescent="0.6">
      <c r="A396" t="s">
        <v>23</v>
      </c>
      <c r="B396" t="s">
        <v>123</v>
      </c>
      <c r="C396" t="s">
        <v>2</v>
      </c>
      <c r="D396" t="s">
        <v>115</v>
      </c>
    </row>
    <row r="397" spans="1:4" x14ac:dyDescent="0.6">
      <c r="A397" t="s">
        <v>23</v>
      </c>
      <c r="B397" t="s">
        <v>123</v>
      </c>
      <c r="C397" t="s">
        <v>2</v>
      </c>
      <c r="D397" t="s">
        <v>114</v>
      </c>
    </row>
    <row r="398" spans="1:4" x14ac:dyDescent="0.6">
      <c r="A398" t="s">
        <v>23</v>
      </c>
      <c r="B398" t="s">
        <v>123</v>
      </c>
      <c r="C398" t="s">
        <v>2</v>
      </c>
      <c r="D398" t="s">
        <v>113</v>
      </c>
    </row>
    <row r="399" spans="1:4" x14ac:dyDescent="0.6">
      <c r="A399" t="s">
        <v>23</v>
      </c>
      <c r="B399" t="s">
        <v>123</v>
      </c>
      <c r="C399" t="s">
        <v>2</v>
      </c>
      <c r="D399" t="s">
        <v>95</v>
      </c>
    </row>
    <row r="400" spans="1:4" x14ac:dyDescent="0.6">
      <c r="A400" t="s">
        <v>23</v>
      </c>
      <c r="B400" t="s">
        <v>123</v>
      </c>
      <c r="C400" t="s">
        <v>2</v>
      </c>
      <c r="D400" t="s">
        <v>92</v>
      </c>
    </row>
    <row r="401" spans="1:5" x14ac:dyDescent="0.6">
      <c r="A401" t="s">
        <v>23</v>
      </c>
      <c r="B401" t="s">
        <v>123</v>
      </c>
      <c r="C401" t="s">
        <v>82</v>
      </c>
      <c r="D401" t="s">
        <v>117</v>
      </c>
    </row>
    <row r="402" spans="1:5" x14ac:dyDescent="0.6">
      <c r="A402" t="s">
        <v>23</v>
      </c>
      <c r="B402" t="s">
        <v>123</v>
      </c>
      <c r="C402" t="s">
        <v>82</v>
      </c>
      <c r="D402" t="s">
        <v>116</v>
      </c>
    </row>
    <row r="403" spans="1:5" x14ac:dyDescent="0.6">
      <c r="A403" t="s">
        <v>23</v>
      </c>
      <c r="B403" t="s">
        <v>123</v>
      </c>
      <c r="C403" t="s">
        <v>82</v>
      </c>
      <c r="D403" t="s">
        <v>115</v>
      </c>
    </row>
    <row r="404" spans="1:5" x14ac:dyDescent="0.6">
      <c r="A404" t="s">
        <v>23</v>
      </c>
      <c r="B404" t="s">
        <v>123</v>
      </c>
      <c r="C404" t="s">
        <v>82</v>
      </c>
      <c r="D404" t="s">
        <v>114</v>
      </c>
    </row>
    <row r="405" spans="1:5" x14ac:dyDescent="0.6">
      <c r="A405" t="s">
        <v>23</v>
      </c>
      <c r="B405" t="s">
        <v>123</v>
      </c>
      <c r="C405" t="s">
        <v>82</v>
      </c>
      <c r="D405" t="s">
        <v>113</v>
      </c>
    </row>
    <row r="406" spans="1:5" x14ac:dyDescent="0.6">
      <c r="A406" t="s">
        <v>23</v>
      </c>
      <c r="B406" t="s">
        <v>123</v>
      </c>
      <c r="C406" t="s">
        <v>82</v>
      </c>
      <c r="D406" t="s">
        <v>95</v>
      </c>
    </row>
    <row r="407" spans="1:5" x14ac:dyDescent="0.6">
      <c r="A407" t="s">
        <v>23</v>
      </c>
      <c r="B407" t="s">
        <v>123</v>
      </c>
      <c r="C407" t="s">
        <v>82</v>
      </c>
      <c r="D407" t="s">
        <v>92</v>
      </c>
    </row>
    <row r="408" spans="1:5" x14ac:dyDescent="0.6">
      <c r="A408" t="s">
        <v>23</v>
      </c>
      <c r="B408" t="s">
        <v>123</v>
      </c>
      <c r="C408" t="s">
        <v>89</v>
      </c>
      <c r="D408" t="s">
        <v>117</v>
      </c>
    </row>
    <row r="409" spans="1:5" x14ac:dyDescent="0.6">
      <c r="A409" t="s">
        <v>23</v>
      </c>
      <c r="B409" t="s">
        <v>123</v>
      </c>
      <c r="C409" t="s">
        <v>89</v>
      </c>
      <c r="D409" t="s">
        <v>116</v>
      </c>
      <c r="E409">
        <v>248892</v>
      </c>
    </row>
    <row r="410" spans="1:5" x14ac:dyDescent="0.6">
      <c r="A410" t="s">
        <v>23</v>
      </c>
      <c r="B410" t="s">
        <v>123</v>
      </c>
      <c r="C410" t="s">
        <v>89</v>
      </c>
      <c r="D410" t="s">
        <v>115</v>
      </c>
    </row>
    <row r="411" spans="1:5" x14ac:dyDescent="0.6">
      <c r="A411" t="s">
        <v>23</v>
      </c>
      <c r="B411" t="s">
        <v>123</v>
      </c>
      <c r="C411" t="s">
        <v>89</v>
      </c>
      <c r="D411" t="s">
        <v>114</v>
      </c>
    </row>
    <row r="412" spans="1:5" x14ac:dyDescent="0.6">
      <c r="A412" t="s">
        <v>23</v>
      </c>
      <c r="B412" t="s">
        <v>123</v>
      </c>
      <c r="C412" t="s">
        <v>89</v>
      </c>
      <c r="D412" t="s">
        <v>113</v>
      </c>
    </row>
    <row r="413" spans="1:5" x14ac:dyDescent="0.6">
      <c r="A413" t="s">
        <v>23</v>
      </c>
      <c r="B413" t="s">
        <v>123</v>
      </c>
      <c r="C413" t="s">
        <v>89</v>
      </c>
      <c r="D413" t="s">
        <v>95</v>
      </c>
    </row>
    <row r="414" spans="1:5" x14ac:dyDescent="0.6">
      <c r="A414" t="s">
        <v>23</v>
      </c>
      <c r="B414" t="s">
        <v>123</v>
      </c>
      <c r="C414" t="s">
        <v>89</v>
      </c>
      <c r="D414" t="s">
        <v>92</v>
      </c>
    </row>
    <row r="415" spans="1:5" x14ac:dyDescent="0.6">
      <c r="A415" t="s">
        <v>23</v>
      </c>
      <c r="B415" t="s">
        <v>123</v>
      </c>
      <c r="C415" t="s">
        <v>1</v>
      </c>
      <c r="D415" t="s">
        <v>117</v>
      </c>
    </row>
    <row r="416" spans="1:5" x14ac:dyDescent="0.6">
      <c r="A416" t="s">
        <v>23</v>
      </c>
      <c r="B416" t="s">
        <v>123</v>
      </c>
      <c r="C416" t="s">
        <v>1</v>
      </c>
      <c r="D416" t="s">
        <v>116</v>
      </c>
    </row>
    <row r="417" spans="1:4" x14ac:dyDescent="0.6">
      <c r="A417" t="s">
        <v>23</v>
      </c>
      <c r="B417" t="s">
        <v>123</v>
      </c>
      <c r="C417" t="s">
        <v>1</v>
      </c>
      <c r="D417" t="s">
        <v>115</v>
      </c>
    </row>
    <row r="418" spans="1:4" x14ac:dyDescent="0.6">
      <c r="A418" t="s">
        <v>23</v>
      </c>
      <c r="B418" t="s">
        <v>123</v>
      </c>
      <c r="C418" t="s">
        <v>1</v>
      </c>
      <c r="D418" t="s">
        <v>114</v>
      </c>
    </row>
    <row r="419" spans="1:4" x14ac:dyDescent="0.6">
      <c r="A419" t="s">
        <v>23</v>
      </c>
      <c r="B419" t="s">
        <v>123</v>
      </c>
      <c r="C419" t="s">
        <v>1</v>
      </c>
      <c r="D419" t="s">
        <v>113</v>
      </c>
    </row>
    <row r="420" spans="1:4" x14ac:dyDescent="0.6">
      <c r="A420" t="s">
        <v>23</v>
      </c>
      <c r="B420" t="s">
        <v>123</v>
      </c>
      <c r="C420" t="s">
        <v>1</v>
      </c>
      <c r="D420" t="s">
        <v>95</v>
      </c>
    </row>
    <row r="421" spans="1:4" x14ac:dyDescent="0.6">
      <c r="A421" t="s">
        <v>23</v>
      </c>
      <c r="B421" t="s">
        <v>123</v>
      </c>
      <c r="C421" t="s">
        <v>1</v>
      </c>
      <c r="D421" t="s">
        <v>92</v>
      </c>
    </row>
    <row r="422" spans="1:4" x14ac:dyDescent="0.6">
      <c r="A422" t="s">
        <v>23</v>
      </c>
      <c r="B422" t="s">
        <v>122</v>
      </c>
      <c r="C422" t="s">
        <v>7</v>
      </c>
    </row>
    <row r="423" spans="1:4" x14ac:dyDescent="0.6">
      <c r="A423" t="s">
        <v>23</v>
      </c>
      <c r="B423" t="s">
        <v>122</v>
      </c>
      <c r="C423" t="s">
        <v>7</v>
      </c>
      <c r="D423" t="s">
        <v>116</v>
      </c>
    </row>
    <row r="424" spans="1:4" x14ac:dyDescent="0.6">
      <c r="A424" t="s">
        <v>23</v>
      </c>
      <c r="B424" t="s">
        <v>122</v>
      </c>
      <c r="C424" t="s">
        <v>7</v>
      </c>
      <c r="D424" t="s">
        <v>115</v>
      </c>
    </row>
    <row r="425" spans="1:4" x14ac:dyDescent="0.6">
      <c r="A425" t="s">
        <v>23</v>
      </c>
      <c r="B425" t="s">
        <v>122</v>
      </c>
      <c r="C425" t="s">
        <v>7</v>
      </c>
      <c r="D425" t="s">
        <v>114</v>
      </c>
    </row>
    <row r="426" spans="1:4" x14ac:dyDescent="0.6">
      <c r="A426" t="s">
        <v>23</v>
      </c>
      <c r="B426" t="s">
        <v>122</v>
      </c>
      <c r="C426" t="s">
        <v>7</v>
      </c>
      <c r="D426" t="s">
        <v>113</v>
      </c>
    </row>
    <row r="427" spans="1:4" x14ac:dyDescent="0.6">
      <c r="A427" t="s">
        <v>23</v>
      </c>
      <c r="B427" t="s">
        <v>122</v>
      </c>
      <c r="C427" t="s">
        <v>7</v>
      </c>
      <c r="D427" t="s">
        <v>95</v>
      </c>
    </row>
    <row r="428" spans="1:4" x14ac:dyDescent="0.6">
      <c r="A428" t="s">
        <v>23</v>
      </c>
      <c r="B428" t="s">
        <v>122</v>
      </c>
      <c r="C428" t="s">
        <v>7</v>
      </c>
      <c r="D428" t="s">
        <v>92</v>
      </c>
    </row>
    <row r="429" spans="1:4" x14ac:dyDescent="0.6">
      <c r="A429" t="s">
        <v>23</v>
      </c>
      <c r="B429" t="s">
        <v>122</v>
      </c>
      <c r="C429" t="s">
        <v>4</v>
      </c>
      <c r="D429" t="s">
        <v>117</v>
      </c>
    </row>
    <row r="430" spans="1:4" x14ac:dyDescent="0.6">
      <c r="A430" t="s">
        <v>23</v>
      </c>
      <c r="B430" t="s">
        <v>122</v>
      </c>
      <c r="C430" t="s">
        <v>4</v>
      </c>
      <c r="D430" t="s">
        <v>116</v>
      </c>
    </row>
    <row r="431" spans="1:4" x14ac:dyDescent="0.6">
      <c r="A431" t="s">
        <v>23</v>
      </c>
      <c r="B431" t="s">
        <v>122</v>
      </c>
      <c r="C431" t="s">
        <v>4</v>
      </c>
      <c r="D431" t="s">
        <v>115</v>
      </c>
    </row>
    <row r="432" spans="1:4" x14ac:dyDescent="0.6">
      <c r="A432" t="s">
        <v>23</v>
      </c>
      <c r="B432" t="s">
        <v>122</v>
      </c>
      <c r="C432" t="s">
        <v>4</v>
      </c>
      <c r="D432" t="s">
        <v>114</v>
      </c>
    </row>
    <row r="433" spans="1:4" x14ac:dyDescent="0.6">
      <c r="A433" t="s">
        <v>23</v>
      </c>
      <c r="B433" t="s">
        <v>122</v>
      </c>
      <c r="C433" t="s">
        <v>4</v>
      </c>
      <c r="D433" t="s">
        <v>113</v>
      </c>
    </row>
    <row r="434" spans="1:4" x14ac:dyDescent="0.6">
      <c r="A434" t="s">
        <v>23</v>
      </c>
      <c r="B434" t="s">
        <v>122</v>
      </c>
      <c r="C434" t="s">
        <v>4</v>
      </c>
      <c r="D434" t="s">
        <v>95</v>
      </c>
    </row>
    <row r="435" spans="1:4" x14ac:dyDescent="0.6">
      <c r="A435" t="s">
        <v>23</v>
      </c>
      <c r="B435" t="s">
        <v>122</v>
      </c>
      <c r="C435" t="s">
        <v>4</v>
      </c>
      <c r="D435" t="s">
        <v>92</v>
      </c>
    </row>
    <row r="436" spans="1:4" x14ac:dyDescent="0.6">
      <c r="A436" t="s">
        <v>23</v>
      </c>
      <c r="B436" t="s">
        <v>122</v>
      </c>
      <c r="C436" t="s">
        <v>90</v>
      </c>
      <c r="D436" t="s">
        <v>117</v>
      </c>
    </row>
    <row r="437" spans="1:4" x14ac:dyDescent="0.6">
      <c r="A437" t="s">
        <v>23</v>
      </c>
      <c r="B437" t="s">
        <v>122</v>
      </c>
      <c r="C437" t="s">
        <v>90</v>
      </c>
      <c r="D437" t="s">
        <v>116</v>
      </c>
    </row>
    <row r="438" spans="1:4" x14ac:dyDescent="0.6">
      <c r="A438" t="s">
        <v>23</v>
      </c>
      <c r="B438" t="s">
        <v>122</v>
      </c>
      <c r="C438" t="s">
        <v>90</v>
      </c>
      <c r="D438" t="s">
        <v>115</v>
      </c>
    </row>
    <row r="439" spans="1:4" x14ac:dyDescent="0.6">
      <c r="A439" t="s">
        <v>23</v>
      </c>
      <c r="B439" t="s">
        <v>122</v>
      </c>
      <c r="C439" t="s">
        <v>90</v>
      </c>
      <c r="D439" t="s">
        <v>114</v>
      </c>
    </row>
    <row r="440" spans="1:4" x14ac:dyDescent="0.6">
      <c r="A440" t="s">
        <v>23</v>
      </c>
      <c r="B440" t="s">
        <v>122</v>
      </c>
      <c r="C440" t="s">
        <v>90</v>
      </c>
      <c r="D440" t="s">
        <v>113</v>
      </c>
    </row>
    <row r="441" spans="1:4" x14ac:dyDescent="0.6">
      <c r="A441" t="s">
        <v>23</v>
      </c>
      <c r="B441" t="s">
        <v>122</v>
      </c>
      <c r="C441" t="s">
        <v>90</v>
      </c>
      <c r="D441" t="s">
        <v>95</v>
      </c>
    </row>
    <row r="442" spans="1:4" x14ac:dyDescent="0.6">
      <c r="A442" t="s">
        <v>23</v>
      </c>
      <c r="B442" t="s">
        <v>122</v>
      </c>
      <c r="C442" t="s">
        <v>90</v>
      </c>
      <c r="D442" t="s">
        <v>92</v>
      </c>
    </row>
    <row r="443" spans="1:4" x14ac:dyDescent="0.6">
      <c r="A443" t="s">
        <v>23</v>
      </c>
      <c r="B443" t="s">
        <v>122</v>
      </c>
      <c r="C443" t="s">
        <v>6</v>
      </c>
      <c r="D443" t="s">
        <v>117</v>
      </c>
    </row>
    <row r="444" spans="1:4" x14ac:dyDescent="0.6">
      <c r="A444" t="s">
        <v>23</v>
      </c>
      <c r="B444" t="s">
        <v>122</v>
      </c>
      <c r="C444" t="s">
        <v>6</v>
      </c>
      <c r="D444" t="s">
        <v>116</v>
      </c>
    </row>
    <row r="445" spans="1:4" x14ac:dyDescent="0.6">
      <c r="A445" t="s">
        <v>23</v>
      </c>
      <c r="B445" t="s">
        <v>122</v>
      </c>
      <c r="C445" t="s">
        <v>6</v>
      </c>
      <c r="D445" t="s">
        <v>115</v>
      </c>
    </row>
    <row r="446" spans="1:4" x14ac:dyDescent="0.6">
      <c r="A446" t="s">
        <v>23</v>
      </c>
      <c r="B446" t="s">
        <v>122</v>
      </c>
      <c r="C446" t="s">
        <v>6</v>
      </c>
      <c r="D446" t="s">
        <v>114</v>
      </c>
    </row>
    <row r="447" spans="1:4" x14ac:dyDescent="0.6">
      <c r="A447" t="s">
        <v>23</v>
      </c>
      <c r="B447" t="s">
        <v>122</v>
      </c>
      <c r="C447" t="s">
        <v>6</v>
      </c>
      <c r="D447" t="s">
        <v>113</v>
      </c>
    </row>
    <row r="448" spans="1:4" x14ac:dyDescent="0.6">
      <c r="A448" t="s">
        <v>23</v>
      </c>
      <c r="B448" t="s">
        <v>122</v>
      </c>
      <c r="C448" t="s">
        <v>6</v>
      </c>
      <c r="D448" t="s">
        <v>95</v>
      </c>
    </row>
    <row r="449" spans="1:4" x14ac:dyDescent="0.6">
      <c r="A449" t="s">
        <v>23</v>
      </c>
      <c r="B449" t="s">
        <v>122</v>
      </c>
      <c r="C449" t="s">
        <v>6</v>
      </c>
      <c r="D449" t="s">
        <v>92</v>
      </c>
    </row>
    <row r="450" spans="1:4" x14ac:dyDescent="0.6">
      <c r="A450" t="s">
        <v>23</v>
      </c>
      <c r="B450" t="s">
        <v>122</v>
      </c>
      <c r="C450" t="s">
        <v>3</v>
      </c>
      <c r="D450" t="s">
        <v>117</v>
      </c>
    </row>
    <row r="451" spans="1:4" x14ac:dyDescent="0.6">
      <c r="A451" t="s">
        <v>23</v>
      </c>
      <c r="B451" t="s">
        <v>122</v>
      </c>
      <c r="C451" t="s">
        <v>3</v>
      </c>
      <c r="D451" t="s">
        <v>116</v>
      </c>
    </row>
    <row r="452" spans="1:4" x14ac:dyDescent="0.6">
      <c r="A452" t="s">
        <v>23</v>
      </c>
      <c r="B452" t="s">
        <v>122</v>
      </c>
      <c r="C452" t="s">
        <v>3</v>
      </c>
      <c r="D452" t="s">
        <v>115</v>
      </c>
    </row>
    <row r="453" spans="1:4" x14ac:dyDescent="0.6">
      <c r="A453" t="s">
        <v>23</v>
      </c>
      <c r="B453" t="s">
        <v>122</v>
      </c>
      <c r="C453" t="s">
        <v>3</v>
      </c>
      <c r="D453" t="s">
        <v>114</v>
      </c>
    </row>
    <row r="454" spans="1:4" x14ac:dyDescent="0.6">
      <c r="A454" t="s">
        <v>23</v>
      </c>
      <c r="B454" t="s">
        <v>122</v>
      </c>
      <c r="C454" t="s">
        <v>3</v>
      </c>
      <c r="D454" t="s">
        <v>113</v>
      </c>
    </row>
    <row r="455" spans="1:4" x14ac:dyDescent="0.6">
      <c r="A455" t="s">
        <v>23</v>
      </c>
      <c r="B455" t="s">
        <v>122</v>
      </c>
      <c r="C455" t="s">
        <v>3</v>
      </c>
      <c r="D455" t="s">
        <v>95</v>
      </c>
    </row>
    <row r="456" spans="1:4" x14ac:dyDescent="0.6">
      <c r="A456" t="s">
        <v>23</v>
      </c>
      <c r="B456" t="s">
        <v>122</v>
      </c>
      <c r="C456" t="s">
        <v>3</v>
      </c>
      <c r="D456" t="s">
        <v>92</v>
      </c>
    </row>
    <row r="457" spans="1:4" x14ac:dyDescent="0.6">
      <c r="A457" t="s">
        <v>23</v>
      </c>
      <c r="B457" t="s">
        <v>122</v>
      </c>
      <c r="C457" t="s">
        <v>2</v>
      </c>
      <c r="D457" t="s">
        <v>117</v>
      </c>
    </row>
    <row r="458" spans="1:4" x14ac:dyDescent="0.6">
      <c r="A458" t="s">
        <v>23</v>
      </c>
      <c r="B458" t="s">
        <v>122</v>
      </c>
      <c r="C458" t="s">
        <v>2</v>
      </c>
      <c r="D458" t="s">
        <v>116</v>
      </c>
    </row>
    <row r="459" spans="1:4" x14ac:dyDescent="0.6">
      <c r="A459" t="s">
        <v>23</v>
      </c>
      <c r="B459" t="s">
        <v>122</v>
      </c>
      <c r="C459" t="s">
        <v>2</v>
      </c>
      <c r="D459" t="s">
        <v>115</v>
      </c>
    </row>
    <row r="460" spans="1:4" x14ac:dyDescent="0.6">
      <c r="A460" t="s">
        <v>23</v>
      </c>
      <c r="B460" t="s">
        <v>122</v>
      </c>
      <c r="C460" t="s">
        <v>2</v>
      </c>
      <c r="D460" t="s">
        <v>114</v>
      </c>
    </row>
    <row r="461" spans="1:4" x14ac:dyDescent="0.6">
      <c r="A461" t="s">
        <v>23</v>
      </c>
      <c r="B461" t="s">
        <v>122</v>
      </c>
      <c r="C461" t="s">
        <v>2</v>
      </c>
      <c r="D461" t="s">
        <v>113</v>
      </c>
    </row>
    <row r="462" spans="1:4" x14ac:dyDescent="0.6">
      <c r="A462" t="s">
        <v>23</v>
      </c>
      <c r="B462" t="s">
        <v>122</v>
      </c>
      <c r="C462" t="s">
        <v>2</v>
      </c>
      <c r="D462" t="s">
        <v>95</v>
      </c>
    </row>
    <row r="463" spans="1:4" x14ac:dyDescent="0.6">
      <c r="A463" t="s">
        <v>23</v>
      </c>
      <c r="B463" t="s">
        <v>122</v>
      </c>
      <c r="C463" t="s">
        <v>2</v>
      </c>
      <c r="D463" t="s">
        <v>92</v>
      </c>
    </row>
    <row r="464" spans="1:4" x14ac:dyDescent="0.6">
      <c r="A464" t="s">
        <v>23</v>
      </c>
      <c r="B464" t="s">
        <v>122</v>
      </c>
      <c r="C464" t="s">
        <v>82</v>
      </c>
      <c r="D464" t="s">
        <v>117</v>
      </c>
    </row>
    <row r="465" spans="1:5" x14ac:dyDescent="0.6">
      <c r="A465" t="s">
        <v>23</v>
      </c>
      <c r="B465" t="s">
        <v>122</v>
      </c>
      <c r="C465" t="s">
        <v>82</v>
      </c>
      <c r="D465" t="s">
        <v>116</v>
      </c>
    </row>
    <row r="466" spans="1:5" x14ac:dyDescent="0.6">
      <c r="A466" t="s">
        <v>23</v>
      </c>
      <c r="B466" t="s">
        <v>122</v>
      </c>
      <c r="C466" t="s">
        <v>82</v>
      </c>
      <c r="D466" t="s">
        <v>115</v>
      </c>
    </row>
    <row r="467" spans="1:5" x14ac:dyDescent="0.6">
      <c r="A467" t="s">
        <v>23</v>
      </c>
      <c r="B467" t="s">
        <v>122</v>
      </c>
      <c r="C467" t="s">
        <v>82</v>
      </c>
      <c r="D467" t="s">
        <v>114</v>
      </c>
    </row>
    <row r="468" spans="1:5" x14ac:dyDescent="0.6">
      <c r="A468" t="s">
        <v>23</v>
      </c>
      <c r="B468" t="s">
        <v>122</v>
      </c>
      <c r="C468" t="s">
        <v>82</v>
      </c>
      <c r="D468" t="s">
        <v>113</v>
      </c>
    </row>
    <row r="469" spans="1:5" x14ac:dyDescent="0.6">
      <c r="A469" t="s">
        <v>23</v>
      </c>
      <c r="B469" t="s">
        <v>122</v>
      </c>
      <c r="C469" t="s">
        <v>82</v>
      </c>
      <c r="D469" t="s">
        <v>95</v>
      </c>
    </row>
    <row r="470" spans="1:5" x14ac:dyDescent="0.6">
      <c r="A470" t="s">
        <v>23</v>
      </c>
      <c r="B470" t="s">
        <v>122</v>
      </c>
      <c r="C470" t="s">
        <v>82</v>
      </c>
      <c r="D470" t="s">
        <v>92</v>
      </c>
    </row>
    <row r="471" spans="1:5" x14ac:dyDescent="0.6">
      <c r="A471" t="s">
        <v>23</v>
      </c>
      <c r="B471" t="s">
        <v>122</v>
      </c>
      <c r="C471" t="s">
        <v>89</v>
      </c>
      <c r="D471" t="s">
        <v>117</v>
      </c>
    </row>
    <row r="472" spans="1:5" x14ac:dyDescent="0.6">
      <c r="A472" t="s">
        <v>23</v>
      </c>
      <c r="B472" t="s">
        <v>122</v>
      </c>
      <c r="C472" t="s">
        <v>89</v>
      </c>
      <c r="D472" t="s">
        <v>116</v>
      </c>
    </row>
    <row r="473" spans="1:5" x14ac:dyDescent="0.6">
      <c r="A473" t="s">
        <v>23</v>
      </c>
      <c r="B473" t="s">
        <v>122</v>
      </c>
      <c r="C473" t="s">
        <v>89</v>
      </c>
      <c r="D473" t="s">
        <v>115</v>
      </c>
    </row>
    <row r="474" spans="1:5" x14ac:dyDescent="0.6">
      <c r="A474" t="s">
        <v>23</v>
      </c>
      <c r="B474" t="s">
        <v>122</v>
      </c>
      <c r="C474" t="s">
        <v>89</v>
      </c>
      <c r="D474" t="s">
        <v>114</v>
      </c>
    </row>
    <row r="475" spans="1:5" x14ac:dyDescent="0.6">
      <c r="A475" t="s">
        <v>23</v>
      </c>
      <c r="B475" t="s">
        <v>122</v>
      </c>
      <c r="C475" t="s">
        <v>89</v>
      </c>
      <c r="D475" t="s">
        <v>113</v>
      </c>
    </row>
    <row r="476" spans="1:5" x14ac:dyDescent="0.6">
      <c r="A476" t="s">
        <v>23</v>
      </c>
      <c r="B476" t="s">
        <v>122</v>
      </c>
      <c r="C476" t="s">
        <v>89</v>
      </c>
      <c r="D476" t="s">
        <v>95</v>
      </c>
      <c r="E476">
        <v>115000</v>
      </c>
    </row>
    <row r="477" spans="1:5" x14ac:dyDescent="0.6">
      <c r="A477" t="s">
        <v>23</v>
      </c>
      <c r="B477" t="s">
        <v>122</v>
      </c>
      <c r="C477" t="s">
        <v>89</v>
      </c>
      <c r="D477" t="s">
        <v>92</v>
      </c>
      <c r="E477">
        <v>115000</v>
      </c>
    </row>
    <row r="478" spans="1:5" x14ac:dyDescent="0.6">
      <c r="A478" t="s">
        <v>23</v>
      </c>
      <c r="B478" t="s">
        <v>122</v>
      </c>
      <c r="C478" t="s">
        <v>1</v>
      </c>
      <c r="D478" t="s">
        <v>117</v>
      </c>
    </row>
    <row r="479" spans="1:5" x14ac:dyDescent="0.6">
      <c r="A479" t="s">
        <v>23</v>
      </c>
      <c r="B479" t="s">
        <v>122</v>
      </c>
      <c r="C479" t="s">
        <v>1</v>
      </c>
      <c r="D479" t="s">
        <v>116</v>
      </c>
    </row>
    <row r="480" spans="1:5" x14ac:dyDescent="0.6">
      <c r="A480" t="s">
        <v>23</v>
      </c>
      <c r="B480" t="s">
        <v>122</v>
      </c>
      <c r="C480" t="s">
        <v>1</v>
      </c>
      <c r="D480" t="s">
        <v>115</v>
      </c>
    </row>
    <row r="481" spans="1:4" x14ac:dyDescent="0.6">
      <c r="A481" t="s">
        <v>23</v>
      </c>
      <c r="B481" t="s">
        <v>122</v>
      </c>
      <c r="C481" t="s">
        <v>1</v>
      </c>
      <c r="D481" t="s">
        <v>114</v>
      </c>
    </row>
    <row r="482" spans="1:4" x14ac:dyDescent="0.6">
      <c r="A482" t="s">
        <v>23</v>
      </c>
      <c r="B482" t="s">
        <v>122</v>
      </c>
      <c r="C482" t="s">
        <v>1</v>
      </c>
      <c r="D482" t="s">
        <v>113</v>
      </c>
    </row>
    <row r="483" spans="1:4" x14ac:dyDescent="0.6">
      <c r="A483" t="s">
        <v>23</v>
      </c>
      <c r="B483" t="s">
        <v>122</v>
      </c>
      <c r="C483" t="s">
        <v>1</v>
      </c>
      <c r="D483" t="s">
        <v>95</v>
      </c>
    </row>
    <row r="484" spans="1:4" x14ac:dyDescent="0.6">
      <c r="A484" t="s">
        <v>23</v>
      </c>
      <c r="B484" t="s">
        <v>122</v>
      </c>
      <c r="C484" t="s">
        <v>1</v>
      </c>
      <c r="D484" t="s">
        <v>92</v>
      </c>
    </row>
    <row r="485" spans="1:4" x14ac:dyDescent="0.6">
      <c r="A485" t="s">
        <v>23</v>
      </c>
      <c r="B485" t="s">
        <v>121</v>
      </c>
      <c r="C485" t="s">
        <v>7</v>
      </c>
    </row>
    <row r="486" spans="1:4" x14ac:dyDescent="0.6">
      <c r="A486" t="s">
        <v>23</v>
      </c>
      <c r="B486" t="s">
        <v>121</v>
      </c>
      <c r="C486" t="s">
        <v>7</v>
      </c>
      <c r="D486" t="s">
        <v>116</v>
      </c>
    </row>
    <row r="487" spans="1:4" x14ac:dyDescent="0.6">
      <c r="A487" t="s">
        <v>23</v>
      </c>
      <c r="B487" t="s">
        <v>121</v>
      </c>
      <c r="C487" t="s">
        <v>7</v>
      </c>
      <c r="D487" t="s">
        <v>115</v>
      </c>
    </row>
    <row r="488" spans="1:4" x14ac:dyDescent="0.6">
      <c r="A488" t="s">
        <v>23</v>
      </c>
      <c r="B488" t="s">
        <v>121</v>
      </c>
      <c r="C488" t="s">
        <v>7</v>
      </c>
      <c r="D488" t="s">
        <v>114</v>
      </c>
    </row>
    <row r="489" spans="1:4" x14ac:dyDescent="0.6">
      <c r="A489" t="s">
        <v>23</v>
      </c>
      <c r="B489" t="s">
        <v>121</v>
      </c>
      <c r="C489" t="s">
        <v>7</v>
      </c>
      <c r="D489" t="s">
        <v>113</v>
      </c>
    </row>
    <row r="490" spans="1:4" x14ac:dyDescent="0.6">
      <c r="A490" t="s">
        <v>23</v>
      </c>
      <c r="B490" t="s">
        <v>121</v>
      </c>
      <c r="C490" t="s">
        <v>7</v>
      </c>
      <c r="D490" t="s">
        <v>95</v>
      </c>
    </row>
    <row r="491" spans="1:4" x14ac:dyDescent="0.6">
      <c r="A491" t="s">
        <v>23</v>
      </c>
      <c r="B491" t="s">
        <v>121</v>
      </c>
      <c r="C491" t="s">
        <v>7</v>
      </c>
      <c r="D491" t="s">
        <v>92</v>
      </c>
    </row>
    <row r="492" spans="1:4" x14ac:dyDescent="0.6">
      <c r="A492" t="s">
        <v>23</v>
      </c>
      <c r="B492" t="s">
        <v>121</v>
      </c>
      <c r="C492" t="s">
        <v>4</v>
      </c>
      <c r="D492" t="s">
        <v>117</v>
      </c>
    </row>
    <row r="493" spans="1:4" x14ac:dyDescent="0.6">
      <c r="A493" t="s">
        <v>23</v>
      </c>
      <c r="B493" t="s">
        <v>121</v>
      </c>
      <c r="C493" t="s">
        <v>4</v>
      </c>
      <c r="D493" t="s">
        <v>116</v>
      </c>
    </row>
    <row r="494" spans="1:4" x14ac:dyDescent="0.6">
      <c r="A494" t="s">
        <v>23</v>
      </c>
      <c r="B494" t="s">
        <v>121</v>
      </c>
      <c r="C494" t="s">
        <v>4</v>
      </c>
      <c r="D494" t="s">
        <v>115</v>
      </c>
    </row>
    <row r="495" spans="1:4" x14ac:dyDescent="0.6">
      <c r="A495" t="s">
        <v>23</v>
      </c>
      <c r="B495" t="s">
        <v>121</v>
      </c>
      <c r="C495" t="s">
        <v>4</v>
      </c>
      <c r="D495" t="s">
        <v>114</v>
      </c>
    </row>
    <row r="496" spans="1:4" x14ac:dyDescent="0.6">
      <c r="A496" t="s">
        <v>23</v>
      </c>
      <c r="B496" t="s">
        <v>121</v>
      </c>
      <c r="C496" t="s">
        <v>4</v>
      </c>
      <c r="D496" t="s">
        <v>113</v>
      </c>
    </row>
    <row r="497" spans="1:4" x14ac:dyDescent="0.6">
      <c r="A497" t="s">
        <v>23</v>
      </c>
      <c r="B497" t="s">
        <v>121</v>
      </c>
      <c r="C497" t="s">
        <v>4</v>
      </c>
      <c r="D497" t="s">
        <v>95</v>
      </c>
    </row>
    <row r="498" spans="1:4" x14ac:dyDescent="0.6">
      <c r="A498" t="s">
        <v>23</v>
      </c>
      <c r="B498" t="s">
        <v>121</v>
      </c>
      <c r="C498" t="s">
        <v>4</v>
      </c>
      <c r="D498" t="s">
        <v>92</v>
      </c>
    </row>
    <row r="499" spans="1:4" x14ac:dyDescent="0.6">
      <c r="A499" t="s">
        <v>23</v>
      </c>
      <c r="B499" t="s">
        <v>121</v>
      </c>
      <c r="C499" t="s">
        <v>90</v>
      </c>
      <c r="D499" t="s">
        <v>117</v>
      </c>
    </row>
    <row r="500" spans="1:4" x14ac:dyDescent="0.6">
      <c r="A500" t="s">
        <v>23</v>
      </c>
      <c r="B500" t="s">
        <v>121</v>
      </c>
      <c r="C500" t="s">
        <v>90</v>
      </c>
      <c r="D500" t="s">
        <v>116</v>
      </c>
    </row>
    <row r="501" spans="1:4" x14ac:dyDescent="0.6">
      <c r="A501" t="s">
        <v>23</v>
      </c>
      <c r="B501" t="s">
        <v>121</v>
      </c>
      <c r="C501" t="s">
        <v>90</v>
      </c>
      <c r="D501" t="s">
        <v>115</v>
      </c>
    </row>
    <row r="502" spans="1:4" x14ac:dyDescent="0.6">
      <c r="A502" t="s">
        <v>23</v>
      </c>
      <c r="B502" t="s">
        <v>121</v>
      </c>
      <c r="C502" t="s">
        <v>90</v>
      </c>
      <c r="D502" t="s">
        <v>114</v>
      </c>
    </row>
    <row r="503" spans="1:4" x14ac:dyDescent="0.6">
      <c r="A503" t="s">
        <v>23</v>
      </c>
      <c r="B503" t="s">
        <v>121</v>
      </c>
      <c r="C503" t="s">
        <v>90</v>
      </c>
      <c r="D503" t="s">
        <v>113</v>
      </c>
    </row>
    <row r="504" spans="1:4" x14ac:dyDescent="0.6">
      <c r="A504" t="s">
        <v>23</v>
      </c>
      <c r="B504" t="s">
        <v>121</v>
      </c>
      <c r="C504" t="s">
        <v>90</v>
      </c>
      <c r="D504" t="s">
        <v>95</v>
      </c>
    </row>
    <row r="505" spans="1:4" x14ac:dyDescent="0.6">
      <c r="A505" t="s">
        <v>23</v>
      </c>
      <c r="B505" t="s">
        <v>121</v>
      </c>
      <c r="C505" t="s">
        <v>90</v>
      </c>
      <c r="D505" t="s">
        <v>92</v>
      </c>
    </row>
    <row r="506" spans="1:4" x14ac:dyDescent="0.6">
      <c r="A506" t="s">
        <v>23</v>
      </c>
      <c r="B506" t="s">
        <v>121</v>
      </c>
      <c r="C506" t="s">
        <v>6</v>
      </c>
      <c r="D506" t="s">
        <v>117</v>
      </c>
    </row>
    <row r="507" spans="1:4" x14ac:dyDescent="0.6">
      <c r="A507" t="s">
        <v>23</v>
      </c>
      <c r="B507" t="s">
        <v>121</v>
      </c>
      <c r="C507" t="s">
        <v>6</v>
      </c>
      <c r="D507" t="s">
        <v>116</v>
      </c>
    </row>
    <row r="508" spans="1:4" x14ac:dyDescent="0.6">
      <c r="A508" t="s">
        <v>23</v>
      </c>
      <c r="B508" t="s">
        <v>121</v>
      </c>
      <c r="C508" t="s">
        <v>6</v>
      </c>
      <c r="D508" t="s">
        <v>115</v>
      </c>
    </row>
    <row r="509" spans="1:4" x14ac:dyDescent="0.6">
      <c r="A509" t="s">
        <v>23</v>
      </c>
      <c r="B509" t="s">
        <v>121</v>
      </c>
      <c r="C509" t="s">
        <v>6</v>
      </c>
      <c r="D509" t="s">
        <v>114</v>
      </c>
    </row>
    <row r="510" spans="1:4" x14ac:dyDescent="0.6">
      <c r="A510" t="s">
        <v>23</v>
      </c>
      <c r="B510" t="s">
        <v>121</v>
      </c>
      <c r="C510" t="s">
        <v>6</v>
      </c>
      <c r="D510" t="s">
        <v>113</v>
      </c>
    </row>
    <row r="511" spans="1:4" x14ac:dyDescent="0.6">
      <c r="A511" t="s">
        <v>23</v>
      </c>
      <c r="B511" t="s">
        <v>121</v>
      </c>
      <c r="C511" t="s">
        <v>6</v>
      </c>
      <c r="D511" t="s">
        <v>95</v>
      </c>
    </row>
    <row r="512" spans="1:4" x14ac:dyDescent="0.6">
      <c r="A512" t="s">
        <v>23</v>
      </c>
      <c r="B512" t="s">
        <v>121</v>
      </c>
      <c r="C512" t="s">
        <v>6</v>
      </c>
      <c r="D512" t="s">
        <v>92</v>
      </c>
    </row>
    <row r="513" spans="1:4" x14ac:dyDescent="0.6">
      <c r="A513" t="s">
        <v>23</v>
      </c>
      <c r="B513" t="s">
        <v>121</v>
      </c>
      <c r="C513" t="s">
        <v>3</v>
      </c>
      <c r="D513" t="s">
        <v>117</v>
      </c>
    </row>
    <row r="514" spans="1:4" x14ac:dyDescent="0.6">
      <c r="A514" t="s">
        <v>23</v>
      </c>
      <c r="B514" t="s">
        <v>121</v>
      </c>
      <c r="C514" t="s">
        <v>3</v>
      </c>
      <c r="D514" t="s">
        <v>116</v>
      </c>
    </row>
    <row r="515" spans="1:4" x14ac:dyDescent="0.6">
      <c r="A515" t="s">
        <v>23</v>
      </c>
      <c r="B515" t="s">
        <v>121</v>
      </c>
      <c r="C515" t="s">
        <v>3</v>
      </c>
      <c r="D515" t="s">
        <v>115</v>
      </c>
    </row>
    <row r="516" spans="1:4" x14ac:dyDescent="0.6">
      <c r="A516" t="s">
        <v>23</v>
      </c>
      <c r="B516" t="s">
        <v>121</v>
      </c>
      <c r="C516" t="s">
        <v>3</v>
      </c>
      <c r="D516" t="s">
        <v>114</v>
      </c>
    </row>
    <row r="517" spans="1:4" x14ac:dyDescent="0.6">
      <c r="A517" t="s">
        <v>23</v>
      </c>
      <c r="B517" t="s">
        <v>121</v>
      </c>
      <c r="C517" t="s">
        <v>3</v>
      </c>
      <c r="D517" t="s">
        <v>113</v>
      </c>
    </row>
    <row r="518" spans="1:4" x14ac:dyDescent="0.6">
      <c r="A518" t="s">
        <v>23</v>
      </c>
      <c r="B518" t="s">
        <v>121</v>
      </c>
      <c r="C518" t="s">
        <v>3</v>
      </c>
      <c r="D518" t="s">
        <v>95</v>
      </c>
    </row>
    <row r="519" spans="1:4" x14ac:dyDescent="0.6">
      <c r="A519" t="s">
        <v>23</v>
      </c>
      <c r="B519" t="s">
        <v>121</v>
      </c>
      <c r="C519" t="s">
        <v>3</v>
      </c>
      <c r="D519" t="s">
        <v>92</v>
      </c>
    </row>
    <row r="520" spans="1:4" x14ac:dyDescent="0.6">
      <c r="A520" t="s">
        <v>23</v>
      </c>
      <c r="B520" t="s">
        <v>121</v>
      </c>
      <c r="C520" t="s">
        <v>2</v>
      </c>
      <c r="D520" t="s">
        <v>117</v>
      </c>
    </row>
    <row r="521" spans="1:4" x14ac:dyDescent="0.6">
      <c r="A521" t="s">
        <v>23</v>
      </c>
      <c r="B521" t="s">
        <v>121</v>
      </c>
      <c r="C521" t="s">
        <v>2</v>
      </c>
      <c r="D521" t="s">
        <v>116</v>
      </c>
    </row>
    <row r="522" spans="1:4" x14ac:dyDescent="0.6">
      <c r="A522" t="s">
        <v>23</v>
      </c>
      <c r="B522" t="s">
        <v>121</v>
      </c>
      <c r="C522" t="s">
        <v>2</v>
      </c>
      <c r="D522" t="s">
        <v>115</v>
      </c>
    </row>
    <row r="523" spans="1:4" x14ac:dyDescent="0.6">
      <c r="A523" t="s">
        <v>23</v>
      </c>
      <c r="B523" t="s">
        <v>121</v>
      </c>
      <c r="C523" t="s">
        <v>2</v>
      </c>
      <c r="D523" t="s">
        <v>114</v>
      </c>
    </row>
    <row r="524" spans="1:4" x14ac:dyDescent="0.6">
      <c r="A524" t="s">
        <v>23</v>
      </c>
      <c r="B524" t="s">
        <v>121</v>
      </c>
      <c r="C524" t="s">
        <v>2</v>
      </c>
      <c r="D524" t="s">
        <v>113</v>
      </c>
    </row>
    <row r="525" spans="1:4" x14ac:dyDescent="0.6">
      <c r="A525" t="s">
        <v>23</v>
      </c>
      <c r="B525" t="s">
        <v>121</v>
      </c>
      <c r="C525" t="s">
        <v>2</v>
      </c>
      <c r="D525" t="s">
        <v>95</v>
      </c>
    </row>
    <row r="526" spans="1:4" x14ac:dyDescent="0.6">
      <c r="A526" t="s">
        <v>23</v>
      </c>
      <c r="B526" t="s">
        <v>121</v>
      </c>
      <c r="C526" t="s">
        <v>2</v>
      </c>
      <c r="D526" t="s">
        <v>92</v>
      </c>
    </row>
    <row r="527" spans="1:4" x14ac:dyDescent="0.6">
      <c r="A527" t="s">
        <v>23</v>
      </c>
      <c r="B527" t="s">
        <v>121</v>
      </c>
      <c r="C527" t="s">
        <v>82</v>
      </c>
      <c r="D527" t="s">
        <v>117</v>
      </c>
    </row>
    <row r="528" spans="1:4" x14ac:dyDescent="0.6">
      <c r="A528" t="s">
        <v>23</v>
      </c>
      <c r="B528" t="s">
        <v>121</v>
      </c>
      <c r="C528" t="s">
        <v>82</v>
      </c>
      <c r="D528" t="s">
        <v>116</v>
      </c>
    </row>
    <row r="529" spans="1:5" x14ac:dyDescent="0.6">
      <c r="A529" t="s">
        <v>23</v>
      </c>
      <c r="B529" t="s">
        <v>121</v>
      </c>
      <c r="C529" t="s">
        <v>82</v>
      </c>
      <c r="D529" t="s">
        <v>115</v>
      </c>
    </row>
    <row r="530" spans="1:5" x14ac:dyDescent="0.6">
      <c r="A530" t="s">
        <v>23</v>
      </c>
      <c r="B530" t="s">
        <v>121</v>
      </c>
      <c r="C530" t="s">
        <v>82</v>
      </c>
      <c r="D530" t="s">
        <v>114</v>
      </c>
    </row>
    <row r="531" spans="1:5" x14ac:dyDescent="0.6">
      <c r="A531" t="s">
        <v>23</v>
      </c>
      <c r="B531" t="s">
        <v>121</v>
      </c>
      <c r="C531" t="s">
        <v>82</v>
      </c>
      <c r="D531" t="s">
        <v>113</v>
      </c>
    </row>
    <row r="532" spans="1:5" x14ac:dyDescent="0.6">
      <c r="A532" t="s">
        <v>23</v>
      </c>
      <c r="B532" t="s">
        <v>121</v>
      </c>
      <c r="C532" t="s">
        <v>82</v>
      </c>
      <c r="D532" t="s">
        <v>95</v>
      </c>
    </row>
    <row r="533" spans="1:5" x14ac:dyDescent="0.6">
      <c r="A533" t="s">
        <v>23</v>
      </c>
      <c r="B533" t="s">
        <v>121</v>
      </c>
      <c r="C533" t="s">
        <v>82</v>
      </c>
      <c r="D533" t="s">
        <v>92</v>
      </c>
    </row>
    <row r="534" spans="1:5" x14ac:dyDescent="0.6">
      <c r="A534" t="s">
        <v>23</v>
      </c>
      <c r="B534" t="s">
        <v>121</v>
      </c>
      <c r="C534" t="s">
        <v>89</v>
      </c>
      <c r="D534" t="s">
        <v>117</v>
      </c>
    </row>
    <row r="535" spans="1:5" x14ac:dyDescent="0.6">
      <c r="A535" t="s">
        <v>23</v>
      </c>
      <c r="B535" t="s">
        <v>121</v>
      </c>
      <c r="C535" t="s">
        <v>89</v>
      </c>
      <c r="D535" t="s">
        <v>116</v>
      </c>
    </row>
    <row r="536" spans="1:5" x14ac:dyDescent="0.6">
      <c r="A536" t="s">
        <v>23</v>
      </c>
      <c r="B536" t="s">
        <v>121</v>
      </c>
      <c r="C536" t="s">
        <v>89</v>
      </c>
      <c r="D536" t="s">
        <v>115</v>
      </c>
    </row>
    <row r="537" spans="1:5" x14ac:dyDescent="0.6">
      <c r="A537" t="s">
        <v>23</v>
      </c>
      <c r="B537" t="s">
        <v>121</v>
      </c>
      <c r="C537" t="s">
        <v>89</v>
      </c>
      <c r="D537" t="s">
        <v>114</v>
      </c>
    </row>
    <row r="538" spans="1:5" x14ac:dyDescent="0.6">
      <c r="A538" t="s">
        <v>23</v>
      </c>
      <c r="B538" t="s">
        <v>121</v>
      </c>
      <c r="C538" t="s">
        <v>89</v>
      </c>
      <c r="D538" t="s">
        <v>113</v>
      </c>
    </row>
    <row r="539" spans="1:5" x14ac:dyDescent="0.6">
      <c r="A539" t="s">
        <v>23</v>
      </c>
      <c r="B539" t="s">
        <v>121</v>
      </c>
      <c r="C539" t="s">
        <v>89</v>
      </c>
      <c r="D539" t="s">
        <v>95</v>
      </c>
      <c r="E539">
        <v>129024</v>
      </c>
    </row>
    <row r="540" spans="1:5" x14ac:dyDescent="0.6">
      <c r="A540" t="s">
        <v>23</v>
      </c>
      <c r="B540" t="s">
        <v>121</v>
      </c>
      <c r="C540" t="s">
        <v>89</v>
      </c>
      <c r="D540" t="s">
        <v>92</v>
      </c>
      <c r="E540">
        <v>86014</v>
      </c>
    </row>
    <row r="541" spans="1:5" x14ac:dyDescent="0.6">
      <c r="A541" t="s">
        <v>23</v>
      </c>
      <c r="B541" t="s">
        <v>121</v>
      </c>
      <c r="C541" t="s">
        <v>1</v>
      </c>
      <c r="D541" t="s">
        <v>117</v>
      </c>
    </row>
    <row r="542" spans="1:5" x14ac:dyDescent="0.6">
      <c r="A542" t="s">
        <v>23</v>
      </c>
      <c r="B542" t="s">
        <v>121</v>
      </c>
      <c r="C542" t="s">
        <v>1</v>
      </c>
      <c r="D542" t="s">
        <v>116</v>
      </c>
    </row>
    <row r="543" spans="1:5" x14ac:dyDescent="0.6">
      <c r="A543" t="s">
        <v>23</v>
      </c>
      <c r="B543" t="s">
        <v>121</v>
      </c>
      <c r="C543" t="s">
        <v>1</v>
      </c>
      <c r="D543" t="s">
        <v>115</v>
      </c>
    </row>
    <row r="544" spans="1:5" x14ac:dyDescent="0.6">
      <c r="A544" t="s">
        <v>23</v>
      </c>
      <c r="B544" t="s">
        <v>121</v>
      </c>
      <c r="C544" t="s">
        <v>1</v>
      </c>
      <c r="D544" t="s">
        <v>114</v>
      </c>
    </row>
    <row r="545" spans="1:4" x14ac:dyDescent="0.6">
      <c r="A545" t="s">
        <v>23</v>
      </c>
      <c r="B545" t="s">
        <v>121</v>
      </c>
      <c r="C545" t="s">
        <v>1</v>
      </c>
      <c r="D545" t="s">
        <v>113</v>
      </c>
    </row>
    <row r="546" spans="1:4" x14ac:dyDescent="0.6">
      <c r="A546" t="s">
        <v>23</v>
      </c>
      <c r="B546" t="s">
        <v>121</v>
      </c>
      <c r="C546" t="s">
        <v>1</v>
      </c>
      <c r="D546" t="s">
        <v>95</v>
      </c>
    </row>
    <row r="547" spans="1:4" x14ac:dyDescent="0.6">
      <c r="A547" t="s">
        <v>23</v>
      </c>
      <c r="B547" t="s">
        <v>121</v>
      </c>
      <c r="C547" t="s">
        <v>1</v>
      </c>
      <c r="D547" t="s">
        <v>92</v>
      </c>
    </row>
    <row r="548" spans="1:4" x14ac:dyDescent="0.6">
      <c r="A548" t="s">
        <v>23</v>
      </c>
      <c r="B548" t="s">
        <v>120</v>
      </c>
      <c r="C548" t="s">
        <v>7</v>
      </c>
    </row>
    <row r="549" spans="1:4" x14ac:dyDescent="0.6">
      <c r="A549" t="s">
        <v>23</v>
      </c>
      <c r="B549" t="s">
        <v>120</v>
      </c>
      <c r="C549" t="s">
        <v>7</v>
      </c>
      <c r="D549" t="s">
        <v>116</v>
      </c>
    </row>
    <row r="550" spans="1:4" x14ac:dyDescent="0.6">
      <c r="A550" t="s">
        <v>23</v>
      </c>
      <c r="B550" t="s">
        <v>120</v>
      </c>
      <c r="C550" t="s">
        <v>7</v>
      </c>
      <c r="D550" t="s">
        <v>115</v>
      </c>
    </row>
    <row r="551" spans="1:4" x14ac:dyDescent="0.6">
      <c r="A551" t="s">
        <v>23</v>
      </c>
      <c r="B551" t="s">
        <v>120</v>
      </c>
      <c r="C551" t="s">
        <v>7</v>
      </c>
      <c r="D551" t="s">
        <v>114</v>
      </c>
    </row>
    <row r="552" spans="1:4" x14ac:dyDescent="0.6">
      <c r="A552" t="s">
        <v>23</v>
      </c>
      <c r="B552" t="s">
        <v>120</v>
      </c>
      <c r="C552" t="s">
        <v>7</v>
      </c>
      <c r="D552" t="s">
        <v>113</v>
      </c>
    </row>
    <row r="553" spans="1:4" x14ac:dyDescent="0.6">
      <c r="A553" t="s">
        <v>23</v>
      </c>
      <c r="B553" t="s">
        <v>120</v>
      </c>
      <c r="C553" t="s">
        <v>7</v>
      </c>
      <c r="D553" t="s">
        <v>95</v>
      </c>
    </row>
    <row r="554" spans="1:4" x14ac:dyDescent="0.6">
      <c r="A554" t="s">
        <v>23</v>
      </c>
      <c r="B554" t="s">
        <v>120</v>
      </c>
      <c r="C554" t="s">
        <v>7</v>
      </c>
      <c r="D554" t="s">
        <v>92</v>
      </c>
    </row>
    <row r="555" spans="1:4" x14ac:dyDescent="0.6">
      <c r="A555" t="s">
        <v>23</v>
      </c>
      <c r="B555" t="s">
        <v>120</v>
      </c>
      <c r="C555" t="s">
        <v>4</v>
      </c>
      <c r="D555" t="s">
        <v>117</v>
      </c>
    </row>
    <row r="556" spans="1:4" x14ac:dyDescent="0.6">
      <c r="A556" t="s">
        <v>23</v>
      </c>
      <c r="B556" t="s">
        <v>120</v>
      </c>
      <c r="C556" t="s">
        <v>4</v>
      </c>
      <c r="D556" t="s">
        <v>116</v>
      </c>
    </row>
    <row r="557" spans="1:4" x14ac:dyDescent="0.6">
      <c r="A557" t="s">
        <v>23</v>
      </c>
      <c r="B557" t="s">
        <v>120</v>
      </c>
      <c r="C557" t="s">
        <v>4</v>
      </c>
      <c r="D557" t="s">
        <v>115</v>
      </c>
    </row>
    <row r="558" spans="1:4" x14ac:dyDescent="0.6">
      <c r="A558" t="s">
        <v>23</v>
      </c>
      <c r="B558" t="s">
        <v>120</v>
      </c>
      <c r="C558" t="s">
        <v>4</v>
      </c>
      <c r="D558" t="s">
        <v>114</v>
      </c>
    </row>
    <row r="559" spans="1:4" x14ac:dyDescent="0.6">
      <c r="A559" t="s">
        <v>23</v>
      </c>
      <c r="B559" t="s">
        <v>120</v>
      </c>
      <c r="C559" t="s">
        <v>4</v>
      </c>
      <c r="D559" t="s">
        <v>113</v>
      </c>
    </row>
    <row r="560" spans="1:4" x14ac:dyDescent="0.6">
      <c r="A560" t="s">
        <v>23</v>
      </c>
      <c r="B560" t="s">
        <v>120</v>
      </c>
      <c r="C560" t="s">
        <v>4</v>
      </c>
      <c r="D560" t="s">
        <v>95</v>
      </c>
    </row>
    <row r="561" spans="1:4" x14ac:dyDescent="0.6">
      <c r="A561" t="s">
        <v>23</v>
      </c>
      <c r="B561" t="s">
        <v>120</v>
      </c>
      <c r="C561" t="s">
        <v>4</v>
      </c>
      <c r="D561" t="s">
        <v>92</v>
      </c>
    </row>
    <row r="562" spans="1:4" x14ac:dyDescent="0.6">
      <c r="A562" t="s">
        <v>23</v>
      </c>
      <c r="B562" t="s">
        <v>120</v>
      </c>
      <c r="C562" t="s">
        <v>90</v>
      </c>
      <c r="D562" t="s">
        <v>117</v>
      </c>
    </row>
    <row r="563" spans="1:4" x14ac:dyDescent="0.6">
      <c r="A563" t="s">
        <v>23</v>
      </c>
      <c r="B563" t="s">
        <v>120</v>
      </c>
      <c r="C563" t="s">
        <v>90</v>
      </c>
      <c r="D563" t="s">
        <v>116</v>
      </c>
    </row>
    <row r="564" spans="1:4" x14ac:dyDescent="0.6">
      <c r="A564" t="s">
        <v>23</v>
      </c>
      <c r="B564" t="s">
        <v>120</v>
      </c>
      <c r="C564" t="s">
        <v>90</v>
      </c>
      <c r="D564" t="s">
        <v>115</v>
      </c>
    </row>
    <row r="565" spans="1:4" x14ac:dyDescent="0.6">
      <c r="A565" t="s">
        <v>23</v>
      </c>
      <c r="B565" t="s">
        <v>120</v>
      </c>
      <c r="C565" t="s">
        <v>90</v>
      </c>
      <c r="D565" t="s">
        <v>114</v>
      </c>
    </row>
    <row r="566" spans="1:4" x14ac:dyDescent="0.6">
      <c r="A566" t="s">
        <v>23</v>
      </c>
      <c r="B566" t="s">
        <v>120</v>
      </c>
      <c r="C566" t="s">
        <v>90</v>
      </c>
      <c r="D566" t="s">
        <v>113</v>
      </c>
    </row>
    <row r="567" spans="1:4" x14ac:dyDescent="0.6">
      <c r="A567" t="s">
        <v>23</v>
      </c>
      <c r="B567" t="s">
        <v>120</v>
      </c>
      <c r="C567" t="s">
        <v>90</v>
      </c>
      <c r="D567" t="s">
        <v>95</v>
      </c>
    </row>
    <row r="568" spans="1:4" x14ac:dyDescent="0.6">
      <c r="A568" t="s">
        <v>23</v>
      </c>
      <c r="B568" t="s">
        <v>120</v>
      </c>
      <c r="C568" t="s">
        <v>90</v>
      </c>
      <c r="D568" t="s">
        <v>92</v>
      </c>
    </row>
    <row r="569" spans="1:4" x14ac:dyDescent="0.6">
      <c r="A569" t="s">
        <v>23</v>
      </c>
      <c r="B569" t="s">
        <v>120</v>
      </c>
      <c r="C569" t="s">
        <v>6</v>
      </c>
      <c r="D569" t="s">
        <v>117</v>
      </c>
    </row>
    <row r="570" spans="1:4" x14ac:dyDescent="0.6">
      <c r="A570" t="s">
        <v>23</v>
      </c>
      <c r="B570" t="s">
        <v>120</v>
      </c>
      <c r="C570" t="s">
        <v>6</v>
      </c>
      <c r="D570" t="s">
        <v>116</v>
      </c>
    </row>
    <row r="571" spans="1:4" x14ac:dyDescent="0.6">
      <c r="A571" t="s">
        <v>23</v>
      </c>
      <c r="B571" t="s">
        <v>120</v>
      </c>
      <c r="C571" t="s">
        <v>6</v>
      </c>
      <c r="D571" t="s">
        <v>115</v>
      </c>
    </row>
    <row r="572" spans="1:4" x14ac:dyDescent="0.6">
      <c r="A572" t="s">
        <v>23</v>
      </c>
      <c r="B572" t="s">
        <v>120</v>
      </c>
      <c r="C572" t="s">
        <v>6</v>
      </c>
      <c r="D572" t="s">
        <v>114</v>
      </c>
    </row>
    <row r="573" spans="1:4" x14ac:dyDescent="0.6">
      <c r="A573" t="s">
        <v>23</v>
      </c>
      <c r="B573" t="s">
        <v>120</v>
      </c>
      <c r="C573" t="s">
        <v>6</v>
      </c>
      <c r="D573" t="s">
        <v>113</v>
      </c>
    </row>
    <row r="574" spans="1:4" x14ac:dyDescent="0.6">
      <c r="A574" t="s">
        <v>23</v>
      </c>
      <c r="B574" t="s">
        <v>120</v>
      </c>
      <c r="C574" t="s">
        <v>6</v>
      </c>
      <c r="D574" t="s">
        <v>95</v>
      </c>
    </row>
    <row r="575" spans="1:4" x14ac:dyDescent="0.6">
      <c r="A575" t="s">
        <v>23</v>
      </c>
      <c r="B575" t="s">
        <v>120</v>
      </c>
      <c r="C575" t="s">
        <v>6</v>
      </c>
      <c r="D575" t="s">
        <v>92</v>
      </c>
    </row>
    <row r="576" spans="1:4" x14ac:dyDescent="0.6">
      <c r="A576" t="s">
        <v>23</v>
      </c>
      <c r="B576" t="s">
        <v>120</v>
      </c>
      <c r="C576" t="s">
        <v>3</v>
      </c>
      <c r="D576" t="s">
        <v>117</v>
      </c>
    </row>
    <row r="577" spans="1:5" x14ac:dyDescent="0.6">
      <c r="A577" t="s">
        <v>23</v>
      </c>
      <c r="B577" t="s">
        <v>120</v>
      </c>
      <c r="C577" t="s">
        <v>3</v>
      </c>
      <c r="D577" t="s">
        <v>116</v>
      </c>
      <c r="E577">
        <v>5000</v>
      </c>
    </row>
    <row r="578" spans="1:5" x14ac:dyDescent="0.6">
      <c r="A578" t="s">
        <v>23</v>
      </c>
      <c r="B578" t="s">
        <v>120</v>
      </c>
      <c r="C578" t="s">
        <v>3</v>
      </c>
      <c r="D578" t="s">
        <v>115</v>
      </c>
    </row>
    <row r="579" spans="1:5" x14ac:dyDescent="0.6">
      <c r="A579" t="s">
        <v>23</v>
      </c>
      <c r="B579" t="s">
        <v>120</v>
      </c>
      <c r="C579" t="s">
        <v>3</v>
      </c>
      <c r="D579" t="s">
        <v>114</v>
      </c>
    </row>
    <row r="580" spans="1:5" x14ac:dyDescent="0.6">
      <c r="A580" t="s">
        <v>23</v>
      </c>
      <c r="B580" t="s">
        <v>120</v>
      </c>
      <c r="C580" t="s">
        <v>3</v>
      </c>
      <c r="D580" t="s">
        <v>113</v>
      </c>
    </row>
    <row r="581" spans="1:5" x14ac:dyDescent="0.6">
      <c r="A581" t="s">
        <v>23</v>
      </c>
      <c r="B581" t="s">
        <v>120</v>
      </c>
      <c r="C581" t="s">
        <v>3</v>
      </c>
      <c r="D581" t="s">
        <v>95</v>
      </c>
      <c r="E581">
        <v>1000</v>
      </c>
    </row>
    <row r="582" spans="1:5" x14ac:dyDescent="0.6">
      <c r="A582" t="s">
        <v>23</v>
      </c>
      <c r="B582" t="s">
        <v>120</v>
      </c>
      <c r="C582" t="s">
        <v>3</v>
      </c>
      <c r="D582" t="s">
        <v>92</v>
      </c>
      <c r="E582">
        <v>9000</v>
      </c>
    </row>
    <row r="583" spans="1:5" x14ac:dyDescent="0.6">
      <c r="A583" t="s">
        <v>23</v>
      </c>
      <c r="B583" t="s">
        <v>120</v>
      </c>
      <c r="C583" t="s">
        <v>2</v>
      </c>
      <c r="D583" t="s">
        <v>117</v>
      </c>
    </row>
    <row r="584" spans="1:5" x14ac:dyDescent="0.6">
      <c r="A584" t="s">
        <v>23</v>
      </c>
      <c r="B584" t="s">
        <v>120</v>
      </c>
      <c r="C584" t="s">
        <v>2</v>
      </c>
      <c r="D584" t="s">
        <v>116</v>
      </c>
    </row>
    <row r="585" spans="1:5" x14ac:dyDescent="0.6">
      <c r="A585" t="s">
        <v>23</v>
      </c>
      <c r="B585" t="s">
        <v>120</v>
      </c>
      <c r="C585" t="s">
        <v>2</v>
      </c>
      <c r="D585" t="s">
        <v>115</v>
      </c>
    </row>
    <row r="586" spans="1:5" x14ac:dyDescent="0.6">
      <c r="A586" t="s">
        <v>23</v>
      </c>
      <c r="B586" t="s">
        <v>120</v>
      </c>
      <c r="C586" t="s">
        <v>2</v>
      </c>
      <c r="D586" t="s">
        <v>114</v>
      </c>
    </row>
    <row r="587" spans="1:5" x14ac:dyDescent="0.6">
      <c r="A587" t="s">
        <v>23</v>
      </c>
      <c r="B587" t="s">
        <v>120</v>
      </c>
      <c r="C587" t="s">
        <v>2</v>
      </c>
      <c r="D587" t="s">
        <v>113</v>
      </c>
    </row>
    <row r="588" spans="1:5" x14ac:dyDescent="0.6">
      <c r="A588" t="s">
        <v>23</v>
      </c>
      <c r="B588" t="s">
        <v>120</v>
      </c>
      <c r="C588" t="s">
        <v>2</v>
      </c>
      <c r="D588" t="s">
        <v>95</v>
      </c>
    </row>
    <row r="589" spans="1:5" x14ac:dyDescent="0.6">
      <c r="A589" t="s">
        <v>23</v>
      </c>
      <c r="B589" t="s">
        <v>120</v>
      </c>
      <c r="C589" t="s">
        <v>2</v>
      </c>
      <c r="D589" t="s">
        <v>92</v>
      </c>
    </row>
    <row r="590" spans="1:5" x14ac:dyDescent="0.6">
      <c r="A590" t="s">
        <v>23</v>
      </c>
      <c r="B590" t="s">
        <v>120</v>
      </c>
      <c r="C590" t="s">
        <v>82</v>
      </c>
      <c r="D590" t="s">
        <v>117</v>
      </c>
    </row>
    <row r="591" spans="1:5" x14ac:dyDescent="0.6">
      <c r="A591" t="s">
        <v>23</v>
      </c>
      <c r="B591" t="s">
        <v>120</v>
      </c>
      <c r="C591" t="s">
        <v>82</v>
      </c>
      <c r="D591" t="s">
        <v>116</v>
      </c>
    </row>
    <row r="592" spans="1:5" x14ac:dyDescent="0.6">
      <c r="A592" t="s">
        <v>23</v>
      </c>
      <c r="B592" t="s">
        <v>120</v>
      </c>
      <c r="C592" t="s">
        <v>82</v>
      </c>
      <c r="D592" t="s">
        <v>115</v>
      </c>
    </row>
    <row r="593" spans="1:5" x14ac:dyDescent="0.6">
      <c r="A593" t="s">
        <v>23</v>
      </c>
      <c r="B593" t="s">
        <v>120</v>
      </c>
      <c r="C593" t="s">
        <v>82</v>
      </c>
      <c r="D593" t="s">
        <v>114</v>
      </c>
    </row>
    <row r="594" spans="1:5" x14ac:dyDescent="0.6">
      <c r="A594" t="s">
        <v>23</v>
      </c>
      <c r="B594" t="s">
        <v>120</v>
      </c>
      <c r="C594" t="s">
        <v>82</v>
      </c>
      <c r="D594" t="s">
        <v>113</v>
      </c>
    </row>
    <row r="595" spans="1:5" x14ac:dyDescent="0.6">
      <c r="A595" t="s">
        <v>23</v>
      </c>
      <c r="B595" t="s">
        <v>120</v>
      </c>
      <c r="C595" t="s">
        <v>82</v>
      </c>
      <c r="D595" t="s">
        <v>95</v>
      </c>
      <c r="E595">
        <v>199825</v>
      </c>
    </row>
    <row r="596" spans="1:5" x14ac:dyDescent="0.6">
      <c r="A596" t="s">
        <v>23</v>
      </c>
      <c r="B596" t="s">
        <v>120</v>
      </c>
      <c r="C596" t="s">
        <v>82</v>
      </c>
      <c r="D596" t="s">
        <v>92</v>
      </c>
      <c r="E596">
        <v>164118</v>
      </c>
    </row>
    <row r="597" spans="1:5" x14ac:dyDescent="0.6">
      <c r="A597" t="s">
        <v>23</v>
      </c>
      <c r="B597" t="s">
        <v>120</v>
      </c>
      <c r="C597" t="s">
        <v>89</v>
      </c>
      <c r="D597" t="s">
        <v>117</v>
      </c>
    </row>
    <row r="598" spans="1:5" x14ac:dyDescent="0.6">
      <c r="A598" t="s">
        <v>23</v>
      </c>
      <c r="B598" t="s">
        <v>120</v>
      </c>
      <c r="C598" t="s">
        <v>89</v>
      </c>
      <c r="D598" t="s">
        <v>116</v>
      </c>
      <c r="E598">
        <v>45746</v>
      </c>
    </row>
    <row r="599" spans="1:5" x14ac:dyDescent="0.6">
      <c r="A599" t="s">
        <v>23</v>
      </c>
      <c r="B599" t="s">
        <v>120</v>
      </c>
      <c r="C599" t="s">
        <v>89</v>
      </c>
      <c r="D599" t="s">
        <v>115</v>
      </c>
    </row>
    <row r="600" spans="1:5" x14ac:dyDescent="0.6">
      <c r="A600" t="s">
        <v>23</v>
      </c>
      <c r="B600" t="s">
        <v>120</v>
      </c>
      <c r="C600" t="s">
        <v>89</v>
      </c>
      <c r="D600" t="s">
        <v>114</v>
      </c>
    </row>
    <row r="601" spans="1:5" x14ac:dyDescent="0.6">
      <c r="A601" t="s">
        <v>23</v>
      </c>
      <c r="B601" t="s">
        <v>120</v>
      </c>
      <c r="C601" t="s">
        <v>89</v>
      </c>
      <c r="D601" t="s">
        <v>113</v>
      </c>
    </row>
    <row r="602" spans="1:5" x14ac:dyDescent="0.6">
      <c r="A602" t="s">
        <v>23</v>
      </c>
      <c r="B602" t="s">
        <v>120</v>
      </c>
      <c r="C602" t="s">
        <v>89</v>
      </c>
      <c r="D602" t="s">
        <v>95</v>
      </c>
      <c r="E602">
        <v>228726</v>
      </c>
    </row>
    <row r="603" spans="1:5" x14ac:dyDescent="0.6">
      <c r="A603" t="s">
        <v>23</v>
      </c>
      <c r="B603" t="s">
        <v>120</v>
      </c>
      <c r="C603" t="s">
        <v>89</v>
      </c>
      <c r="D603" t="s">
        <v>92</v>
      </c>
      <c r="E603">
        <v>182981</v>
      </c>
    </row>
    <row r="604" spans="1:5" x14ac:dyDescent="0.6">
      <c r="A604" t="s">
        <v>23</v>
      </c>
      <c r="B604" t="s">
        <v>120</v>
      </c>
      <c r="C604" t="s">
        <v>1</v>
      </c>
      <c r="D604" t="s">
        <v>117</v>
      </c>
    </row>
    <row r="605" spans="1:5" x14ac:dyDescent="0.6">
      <c r="A605" t="s">
        <v>23</v>
      </c>
      <c r="B605" t="s">
        <v>120</v>
      </c>
      <c r="C605" t="s">
        <v>1</v>
      </c>
      <c r="D605" t="s">
        <v>116</v>
      </c>
      <c r="E605">
        <v>94225</v>
      </c>
    </row>
    <row r="606" spans="1:5" x14ac:dyDescent="0.6">
      <c r="A606" t="s">
        <v>23</v>
      </c>
      <c r="B606" t="s">
        <v>120</v>
      </c>
      <c r="C606" t="s">
        <v>1</v>
      </c>
      <c r="D606" t="s">
        <v>115</v>
      </c>
    </row>
    <row r="607" spans="1:5" x14ac:dyDescent="0.6">
      <c r="A607" t="s">
        <v>23</v>
      </c>
      <c r="B607" t="s">
        <v>120</v>
      </c>
      <c r="C607" t="s">
        <v>1</v>
      </c>
      <c r="D607" t="s">
        <v>114</v>
      </c>
    </row>
    <row r="608" spans="1:5" x14ac:dyDescent="0.6">
      <c r="A608" t="s">
        <v>23</v>
      </c>
      <c r="B608" t="s">
        <v>120</v>
      </c>
      <c r="C608" t="s">
        <v>1</v>
      </c>
      <c r="D608" t="s">
        <v>113</v>
      </c>
    </row>
    <row r="609" spans="1:5" x14ac:dyDescent="0.6">
      <c r="A609" t="s">
        <v>23</v>
      </c>
      <c r="B609" t="s">
        <v>120</v>
      </c>
      <c r="C609" t="s">
        <v>1</v>
      </c>
      <c r="D609" t="s">
        <v>95</v>
      </c>
      <c r="E609">
        <v>375392</v>
      </c>
    </row>
    <row r="610" spans="1:5" x14ac:dyDescent="0.6">
      <c r="A610" t="s">
        <v>23</v>
      </c>
      <c r="B610" t="s">
        <v>120</v>
      </c>
      <c r="C610" t="s">
        <v>1</v>
      </c>
      <c r="D610" t="s">
        <v>92</v>
      </c>
      <c r="E610">
        <v>464316</v>
      </c>
    </row>
    <row r="611" spans="1:5" x14ac:dyDescent="0.6">
      <c r="A611" t="s">
        <v>23</v>
      </c>
      <c r="B611" t="s">
        <v>119</v>
      </c>
      <c r="C611" t="s">
        <v>7</v>
      </c>
    </row>
    <row r="612" spans="1:5" x14ac:dyDescent="0.6">
      <c r="A612" t="s">
        <v>23</v>
      </c>
      <c r="B612" t="s">
        <v>119</v>
      </c>
      <c r="C612" t="s">
        <v>7</v>
      </c>
      <c r="D612" t="s">
        <v>116</v>
      </c>
    </row>
    <row r="613" spans="1:5" x14ac:dyDescent="0.6">
      <c r="A613" t="s">
        <v>23</v>
      </c>
      <c r="B613" t="s">
        <v>119</v>
      </c>
      <c r="C613" t="s">
        <v>7</v>
      </c>
      <c r="D613" t="s">
        <v>115</v>
      </c>
    </row>
    <row r="614" spans="1:5" x14ac:dyDescent="0.6">
      <c r="A614" t="s">
        <v>23</v>
      </c>
      <c r="B614" t="s">
        <v>119</v>
      </c>
      <c r="C614" t="s">
        <v>7</v>
      </c>
      <c r="D614" t="s">
        <v>114</v>
      </c>
    </row>
    <row r="615" spans="1:5" x14ac:dyDescent="0.6">
      <c r="A615" t="s">
        <v>23</v>
      </c>
      <c r="B615" t="s">
        <v>119</v>
      </c>
      <c r="C615" t="s">
        <v>7</v>
      </c>
      <c r="D615" t="s">
        <v>113</v>
      </c>
    </row>
    <row r="616" spans="1:5" x14ac:dyDescent="0.6">
      <c r="A616" t="s">
        <v>23</v>
      </c>
      <c r="B616" t="s">
        <v>119</v>
      </c>
      <c r="C616" t="s">
        <v>7</v>
      </c>
      <c r="D616" t="s">
        <v>95</v>
      </c>
    </row>
    <row r="617" spans="1:5" x14ac:dyDescent="0.6">
      <c r="A617" t="s">
        <v>23</v>
      </c>
      <c r="B617" t="s">
        <v>119</v>
      </c>
      <c r="C617" t="s">
        <v>7</v>
      </c>
      <c r="D617" t="s">
        <v>92</v>
      </c>
    </row>
    <row r="618" spans="1:5" x14ac:dyDescent="0.6">
      <c r="A618" t="s">
        <v>23</v>
      </c>
      <c r="B618" t="s">
        <v>119</v>
      </c>
      <c r="C618" t="s">
        <v>4</v>
      </c>
      <c r="D618" t="s">
        <v>117</v>
      </c>
    </row>
    <row r="619" spans="1:5" x14ac:dyDescent="0.6">
      <c r="A619" t="s">
        <v>23</v>
      </c>
      <c r="B619" t="s">
        <v>119</v>
      </c>
      <c r="C619" t="s">
        <v>4</v>
      </c>
      <c r="D619" t="s">
        <v>116</v>
      </c>
      <c r="E619">
        <v>102000</v>
      </c>
    </row>
    <row r="620" spans="1:5" x14ac:dyDescent="0.6">
      <c r="A620" t="s">
        <v>23</v>
      </c>
      <c r="B620" t="s">
        <v>119</v>
      </c>
      <c r="C620" t="s">
        <v>4</v>
      </c>
      <c r="D620" t="s">
        <v>115</v>
      </c>
    </row>
    <row r="621" spans="1:5" x14ac:dyDescent="0.6">
      <c r="A621" t="s">
        <v>23</v>
      </c>
      <c r="B621" t="s">
        <v>119</v>
      </c>
      <c r="C621" t="s">
        <v>4</v>
      </c>
      <c r="D621" t="s">
        <v>114</v>
      </c>
    </row>
    <row r="622" spans="1:5" x14ac:dyDescent="0.6">
      <c r="A622" t="s">
        <v>23</v>
      </c>
      <c r="B622" t="s">
        <v>119</v>
      </c>
      <c r="C622" t="s">
        <v>4</v>
      </c>
      <c r="D622" t="s">
        <v>113</v>
      </c>
    </row>
    <row r="623" spans="1:5" x14ac:dyDescent="0.6">
      <c r="A623" t="s">
        <v>23</v>
      </c>
      <c r="B623" t="s">
        <v>119</v>
      </c>
      <c r="C623" t="s">
        <v>4</v>
      </c>
      <c r="D623" t="s">
        <v>95</v>
      </c>
      <c r="E623">
        <v>786862</v>
      </c>
    </row>
    <row r="624" spans="1:5" x14ac:dyDescent="0.6">
      <c r="A624" t="s">
        <v>23</v>
      </c>
      <c r="B624" t="s">
        <v>119</v>
      </c>
      <c r="C624" t="s">
        <v>4</v>
      </c>
      <c r="D624" t="s">
        <v>92</v>
      </c>
      <c r="E624">
        <v>6827940</v>
      </c>
    </row>
    <row r="625" spans="1:4" x14ac:dyDescent="0.6">
      <c r="A625" t="s">
        <v>23</v>
      </c>
      <c r="B625" t="s">
        <v>119</v>
      </c>
      <c r="C625" t="s">
        <v>90</v>
      </c>
      <c r="D625" t="s">
        <v>117</v>
      </c>
    </row>
    <row r="626" spans="1:4" x14ac:dyDescent="0.6">
      <c r="A626" t="s">
        <v>23</v>
      </c>
      <c r="B626" t="s">
        <v>119</v>
      </c>
      <c r="C626" t="s">
        <v>90</v>
      </c>
      <c r="D626" t="s">
        <v>116</v>
      </c>
    </row>
    <row r="627" spans="1:4" x14ac:dyDescent="0.6">
      <c r="A627" t="s">
        <v>23</v>
      </c>
      <c r="B627" t="s">
        <v>119</v>
      </c>
      <c r="C627" t="s">
        <v>90</v>
      </c>
      <c r="D627" t="s">
        <v>115</v>
      </c>
    </row>
    <row r="628" spans="1:4" x14ac:dyDescent="0.6">
      <c r="A628" t="s">
        <v>23</v>
      </c>
      <c r="B628" t="s">
        <v>119</v>
      </c>
      <c r="C628" t="s">
        <v>90</v>
      </c>
      <c r="D628" t="s">
        <v>114</v>
      </c>
    </row>
    <row r="629" spans="1:4" x14ac:dyDescent="0.6">
      <c r="A629" t="s">
        <v>23</v>
      </c>
      <c r="B629" t="s">
        <v>119</v>
      </c>
      <c r="C629" t="s">
        <v>90</v>
      </c>
      <c r="D629" t="s">
        <v>113</v>
      </c>
    </row>
    <row r="630" spans="1:4" x14ac:dyDescent="0.6">
      <c r="A630" t="s">
        <v>23</v>
      </c>
      <c r="B630" t="s">
        <v>119</v>
      </c>
      <c r="C630" t="s">
        <v>90</v>
      </c>
      <c r="D630" t="s">
        <v>95</v>
      </c>
    </row>
    <row r="631" spans="1:4" x14ac:dyDescent="0.6">
      <c r="A631" t="s">
        <v>23</v>
      </c>
      <c r="B631" t="s">
        <v>119</v>
      </c>
      <c r="C631" t="s">
        <v>90</v>
      </c>
      <c r="D631" t="s">
        <v>92</v>
      </c>
    </row>
    <row r="632" spans="1:4" x14ac:dyDescent="0.6">
      <c r="A632" t="s">
        <v>23</v>
      </c>
      <c r="B632" t="s">
        <v>119</v>
      </c>
      <c r="C632" t="s">
        <v>6</v>
      </c>
      <c r="D632" t="s">
        <v>117</v>
      </c>
    </row>
    <row r="633" spans="1:4" x14ac:dyDescent="0.6">
      <c r="A633" t="s">
        <v>23</v>
      </c>
      <c r="B633" t="s">
        <v>119</v>
      </c>
      <c r="C633" t="s">
        <v>6</v>
      </c>
      <c r="D633" t="s">
        <v>116</v>
      </c>
    </row>
    <row r="634" spans="1:4" x14ac:dyDescent="0.6">
      <c r="A634" t="s">
        <v>23</v>
      </c>
      <c r="B634" t="s">
        <v>119</v>
      </c>
      <c r="C634" t="s">
        <v>6</v>
      </c>
      <c r="D634" t="s">
        <v>115</v>
      </c>
    </row>
    <row r="635" spans="1:4" x14ac:dyDescent="0.6">
      <c r="A635" t="s">
        <v>23</v>
      </c>
      <c r="B635" t="s">
        <v>119</v>
      </c>
      <c r="C635" t="s">
        <v>6</v>
      </c>
      <c r="D635" t="s">
        <v>114</v>
      </c>
    </row>
    <row r="636" spans="1:4" x14ac:dyDescent="0.6">
      <c r="A636" t="s">
        <v>23</v>
      </c>
      <c r="B636" t="s">
        <v>119</v>
      </c>
      <c r="C636" t="s">
        <v>6</v>
      </c>
      <c r="D636" t="s">
        <v>113</v>
      </c>
    </row>
    <row r="637" spans="1:4" x14ac:dyDescent="0.6">
      <c r="A637" t="s">
        <v>23</v>
      </c>
      <c r="B637" t="s">
        <v>119</v>
      </c>
      <c r="C637" t="s">
        <v>6</v>
      </c>
      <c r="D637" t="s">
        <v>95</v>
      </c>
    </row>
    <row r="638" spans="1:4" x14ac:dyDescent="0.6">
      <c r="A638" t="s">
        <v>23</v>
      </c>
      <c r="B638" t="s">
        <v>119</v>
      </c>
      <c r="C638" t="s">
        <v>6</v>
      </c>
      <c r="D638" t="s">
        <v>92</v>
      </c>
    </row>
    <row r="639" spans="1:4" x14ac:dyDescent="0.6">
      <c r="A639" t="s">
        <v>23</v>
      </c>
      <c r="B639" t="s">
        <v>119</v>
      </c>
      <c r="C639" t="s">
        <v>3</v>
      </c>
      <c r="D639" t="s">
        <v>117</v>
      </c>
    </row>
    <row r="640" spans="1:4" x14ac:dyDescent="0.6">
      <c r="A640" t="s">
        <v>23</v>
      </c>
      <c r="B640" t="s">
        <v>119</v>
      </c>
      <c r="C640" t="s">
        <v>3</v>
      </c>
      <c r="D640" t="s">
        <v>116</v>
      </c>
    </row>
    <row r="641" spans="1:4" x14ac:dyDescent="0.6">
      <c r="A641" t="s">
        <v>23</v>
      </c>
      <c r="B641" t="s">
        <v>119</v>
      </c>
      <c r="C641" t="s">
        <v>3</v>
      </c>
      <c r="D641" t="s">
        <v>115</v>
      </c>
    </row>
    <row r="642" spans="1:4" x14ac:dyDescent="0.6">
      <c r="A642" t="s">
        <v>23</v>
      </c>
      <c r="B642" t="s">
        <v>119</v>
      </c>
      <c r="C642" t="s">
        <v>3</v>
      </c>
      <c r="D642" t="s">
        <v>114</v>
      </c>
    </row>
    <row r="643" spans="1:4" x14ac:dyDescent="0.6">
      <c r="A643" t="s">
        <v>23</v>
      </c>
      <c r="B643" t="s">
        <v>119</v>
      </c>
      <c r="C643" t="s">
        <v>3</v>
      </c>
      <c r="D643" t="s">
        <v>113</v>
      </c>
    </row>
    <row r="644" spans="1:4" x14ac:dyDescent="0.6">
      <c r="A644" t="s">
        <v>23</v>
      </c>
      <c r="B644" t="s">
        <v>119</v>
      </c>
      <c r="C644" t="s">
        <v>3</v>
      </c>
      <c r="D644" t="s">
        <v>95</v>
      </c>
    </row>
    <row r="645" spans="1:4" x14ac:dyDescent="0.6">
      <c r="A645" t="s">
        <v>23</v>
      </c>
      <c r="B645" t="s">
        <v>119</v>
      </c>
      <c r="C645" t="s">
        <v>3</v>
      </c>
      <c r="D645" t="s">
        <v>92</v>
      </c>
    </row>
    <row r="646" spans="1:4" x14ac:dyDescent="0.6">
      <c r="A646" t="s">
        <v>23</v>
      </c>
      <c r="B646" t="s">
        <v>119</v>
      </c>
      <c r="C646" t="s">
        <v>2</v>
      </c>
      <c r="D646" t="s">
        <v>117</v>
      </c>
    </row>
    <row r="647" spans="1:4" x14ac:dyDescent="0.6">
      <c r="A647" t="s">
        <v>23</v>
      </c>
      <c r="B647" t="s">
        <v>119</v>
      </c>
      <c r="C647" t="s">
        <v>2</v>
      </c>
      <c r="D647" t="s">
        <v>116</v>
      </c>
    </row>
    <row r="648" spans="1:4" x14ac:dyDescent="0.6">
      <c r="A648" t="s">
        <v>23</v>
      </c>
      <c r="B648" t="s">
        <v>119</v>
      </c>
      <c r="C648" t="s">
        <v>2</v>
      </c>
      <c r="D648" t="s">
        <v>115</v>
      </c>
    </row>
    <row r="649" spans="1:4" x14ac:dyDescent="0.6">
      <c r="A649" t="s">
        <v>23</v>
      </c>
      <c r="B649" t="s">
        <v>119</v>
      </c>
      <c r="C649" t="s">
        <v>2</v>
      </c>
      <c r="D649" t="s">
        <v>114</v>
      </c>
    </row>
    <row r="650" spans="1:4" x14ac:dyDescent="0.6">
      <c r="A650" t="s">
        <v>23</v>
      </c>
      <c r="B650" t="s">
        <v>119</v>
      </c>
      <c r="C650" t="s">
        <v>2</v>
      </c>
      <c r="D650" t="s">
        <v>113</v>
      </c>
    </row>
    <row r="651" spans="1:4" x14ac:dyDescent="0.6">
      <c r="A651" t="s">
        <v>23</v>
      </c>
      <c r="B651" t="s">
        <v>119</v>
      </c>
      <c r="C651" t="s">
        <v>2</v>
      </c>
      <c r="D651" t="s">
        <v>95</v>
      </c>
    </row>
    <row r="652" spans="1:4" x14ac:dyDescent="0.6">
      <c r="A652" t="s">
        <v>23</v>
      </c>
      <c r="B652" t="s">
        <v>119</v>
      </c>
      <c r="C652" t="s">
        <v>2</v>
      </c>
      <c r="D652" t="s">
        <v>92</v>
      </c>
    </row>
    <row r="653" spans="1:4" x14ac:dyDescent="0.6">
      <c r="A653" t="s">
        <v>23</v>
      </c>
      <c r="B653" t="s">
        <v>119</v>
      </c>
      <c r="C653" t="s">
        <v>82</v>
      </c>
      <c r="D653" t="s">
        <v>117</v>
      </c>
    </row>
    <row r="654" spans="1:4" x14ac:dyDescent="0.6">
      <c r="A654" t="s">
        <v>23</v>
      </c>
      <c r="B654" t="s">
        <v>119</v>
      </c>
      <c r="C654" t="s">
        <v>82</v>
      </c>
      <c r="D654" t="s">
        <v>116</v>
      </c>
    </row>
    <row r="655" spans="1:4" x14ac:dyDescent="0.6">
      <c r="A655" t="s">
        <v>23</v>
      </c>
      <c r="B655" t="s">
        <v>119</v>
      </c>
      <c r="C655" t="s">
        <v>82</v>
      </c>
      <c r="D655" t="s">
        <v>115</v>
      </c>
    </row>
    <row r="656" spans="1:4" x14ac:dyDescent="0.6">
      <c r="A656" t="s">
        <v>23</v>
      </c>
      <c r="B656" t="s">
        <v>119</v>
      </c>
      <c r="C656" t="s">
        <v>82</v>
      </c>
      <c r="D656" t="s">
        <v>114</v>
      </c>
    </row>
    <row r="657" spans="1:5" x14ac:dyDescent="0.6">
      <c r="A657" t="s">
        <v>23</v>
      </c>
      <c r="B657" t="s">
        <v>119</v>
      </c>
      <c r="C657" t="s">
        <v>82</v>
      </c>
      <c r="D657" t="s">
        <v>113</v>
      </c>
    </row>
    <row r="658" spans="1:5" x14ac:dyDescent="0.6">
      <c r="A658" t="s">
        <v>23</v>
      </c>
      <c r="B658" t="s">
        <v>119</v>
      </c>
      <c r="C658" t="s">
        <v>82</v>
      </c>
      <c r="D658" t="s">
        <v>95</v>
      </c>
    </row>
    <row r="659" spans="1:5" x14ac:dyDescent="0.6">
      <c r="A659" t="s">
        <v>23</v>
      </c>
      <c r="B659" t="s">
        <v>119</v>
      </c>
      <c r="C659" t="s">
        <v>82</v>
      </c>
      <c r="D659" t="s">
        <v>92</v>
      </c>
    </row>
    <row r="660" spans="1:5" x14ac:dyDescent="0.6">
      <c r="A660" t="s">
        <v>23</v>
      </c>
      <c r="B660" t="s">
        <v>119</v>
      </c>
      <c r="C660" t="s">
        <v>89</v>
      </c>
      <c r="D660" t="s">
        <v>117</v>
      </c>
    </row>
    <row r="661" spans="1:5" x14ac:dyDescent="0.6">
      <c r="A661" t="s">
        <v>23</v>
      </c>
      <c r="B661" t="s">
        <v>119</v>
      </c>
      <c r="C661" t="s">
        <v>89</v>
      </c>
      <c r="D661" t="s">
        <v>116</v>
      </c>
      <c r="E661">
        <v>102000</v>
      </c>
    </row>
    <row r="662" spans="1:5" x14ac:dyDescent="0.6">
      <c r="A662" t="s">
        <v>23</v>
      </c>
      <c r="B662" t="s">
        <v>119</v>
      </c>
      <c r="C662" t="s">
        <v>89</v>
      </c>
      <c r="D662" t="s">
        <v>115</v>
      </c>
    </row>
    <row r="663" spans="1:5" x14ac:dyDescent="0.6">
      <c r="A663" t="s">
        <v>23</v>
      </c>
      <c r="B663" t="s">
        <v>119</v>
      </c>
      <c r="C663" t="s">
        <v>89</v>
      </c>
      <c r="D663" t="s">
        <v>114</v>
      </c>
    </row>
    <row r="664" spans="1:5" x14ac:dyDescent="0.6">
      <c r="A664" t="s">
        <v>23</v>
      </c>
      <c r="B664" t="s">
        <v>119</v>
      </c>
      <c r="C664" t="s">
        <v>89</v>
      </c>
      <c r="D664" t="s">
        <v>113</v>
      </c>
    </row>
    <row r="665" spans="1:5" x14ac:dyDescent="0.6">
      <c r="A665" t="s">
        <v>23</v>
      </c>
      <c r="B665" t="s">
        <v>119</v>
      </c>
      <c r="C665" t="s">
        <v>89</v>
      </c>
      <c r="D665" t="s">
        <v>95</v>
      </c>
      <c r="E665">
        <v>150000</v>
      </c>
    </row>
    <row r="666" spans="1:5" x14ac:dyDescent="0.6">
      <c r="A666" t="s">
        <v>23</v>
      </c>
      <c r="B666" t="s">
        <v>119</v>
      </c>
      <c r="C666" t="s">
        <v>89</v>
      </c>
      <c r="D666" t="s">
        <v>92</v>
      </c>
      <c r="E666">
        <v>110500</v>
      </c>
    </row>
    <row r="667" spans="1:5" x14ac:dyDescent="0.6">
      <c r="A667" t="s">
        <v>23</v>
      </c>
      <c r="B667" t="s">
        <v>119</v>
      </c>
      <c r="C667" t="s">
        <v>1</v>
      </c>
      <c r="D667" t="s">
        <v>117</v>
      </c>
    </row>
    <row r="668" spans="1:5" x14ac:dyDescent="0.6">
      <c r="A668" t="s">
        <v>23</v>
      </c>
      <c r="B668" t="s">
        <v>119</v>
      </c>
      <c r="C668" t="s">
        <v>1</v>
      </c>
      <c r="D668" t="s">
        <v>116</v>
      </c>
    </row>
    <row r="669" spans="1:5" x14ac:dyDescent="0.6">
      <c r="A669" t="s">
        <v>23</v>
      </c>
      <c r="B669" t="s">
        <v>119</v>
      </c>
      <c r="C669" t="s">
        <v>1</v>
      </c>
      <c r="D669" t="s">
        <v>115</v>
      </c>
    </row>
    <row r="670" spans="1:5" x14ac:dyDescent="0.6">
      <c r="A670" t="s">
        <v>23</v>
      </c>
      <c r="B670" t="s">
        <v>119</v>
      </c>
      <c r="C670" t="s">
        <v>1</v>
      </c>
      <c r="D670" t="s">
        <v>114</v>
      </c>
    </row>
    <row r="671" spans="1:5" x14ac:dyDescent="0.6">
      <c r="A671" t="s">
        <v>23</v>
      </c>
      <c r="B671" t="s">
        <v>119</v>
      </c>
      <c r="C671" t="s">
        <v>1</v>
      </c>
      <c r="D671" t="s">
        <v>113</v>
      </c>
    </row>
    <row r="672" spans="1:5" x14ac:dyDescent="0.6">
      <c r="A672" t="s">
        <v>23</v>
      </c>
      <c r="B672" t="s">
        <v>119</v>
      </c>
      <c r="C672" t="s">
        <v>1</v>
      </c>
      <c r="D672" t="s">
        <v>95</v>
      </c>
    </row>
    <row r="673" spans="1:4" x14ac:dyDescent="0.6">
      <c r="A673" t="s">
        <v>23</v>
      </c>
      <c r="B673" t="s">
        <v>119</v>
      </c>
      <c r="C673" t="s">
        <v>1</v>
      </c>
      <c r="D673" t="s">
        <v>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4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52" t="s">
        <v>23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59"/>
      <c r="D15" s="159"/>
      <c r="F15" s="160" t="s">
        <v>81</v>
      </c>
      <c r="G15" s="161"/>
      <c r="H15" s="162"/>
      <c r="I15" s="41"/>
      <c r="J15" s="163" t="s">
        <v>82</v>
      </c>
      <c r="K15" s="164"/>
      <c r="L15" s="165"/>
      <c r="M15" s="41"/>
      <c r="N15" s="163" t="s">
        <v>2</v>
      </c>
      <c r="O15" s="164"/>
      <c r="P15" s="165"/>
      <c r="Q15" s="41"/>
      <c r="R15" s="156" t="s">
        <v>3</v>
      </c>
      <c r="S15" s="41"/>
      <c r="T15" s="156" t="s">
        <v>6</v>
      </c>
      <c r="U15" s="41"/>
      <c r="V15" s="156" t="s">
        <v>90</v>
      </c>
      <c r="W15" s="41"/>
      <c r="X15" s="156" t="s">
        <v>4</v>
      </c>
      <c r="Y15" s="41"/>
      <c r="Z15" s="156" t="s">
        <v>7</v>
      </c>
      <c r="AA15" s="41"/>
      <c r="AB15" s="156" t="s">
        <v>0</v>
      </c>
      <c r="AC15" s="42"/>
    </row>
    <row r="16" spans="1:37" ht="5" customHeight="1" x14ac:dyDescent="0.6">
      <c r="A16" s="10"/>
      <c r="B16" s="40"/>
      <c r="C16" s="159"/>
      <c r="D16" s="159"/>
      <c r="F16" s="43"/>
      <c r="J16" s="166"/>
      <c r="K16" s="167"/>
      <c r="L16" s="168"/>
      <c r="N16" s="166"/>
      <c r="O16" s="167"/>
      <c r="P16" s="168"/>
      <c r="R16" s="157"/>
      <c r="T16" s="157"/>
      <c r="V16" s="157"/>
      <c r="X16" s="157"/>
      <c r="Z16" s="157"/>
      <c r="AB16" s="157"/>
      <c r="AC16" s="42"/>
    </row>
    <row r="17" spans="1:37" s="45" customFormat="1" ht="29" customHeight="1" thickBot="1" x14ac:dyDescent="0.75">
      <c r="B17" s="46"/>
      <c r="C17" s="159"/>
      <c r="D17" s="159"/>
      <c r="E17" s="41"/>
      <c r="F17" s="47" t="s">
        <v>1</v>
      </c>
      <c r="G17" s="41"/>
      <c r="H17" s="47" t="s">
        <v>89</v>
      </c>
      <c r="J17" s="169"/>
      <c r="K17" s="170"/>
      <c r="L17" s="171"/>
      <c r="N17" s="169"/>
      <c r="O17" s="170"/>
      <c r="P17" s="171"/>
      <c r="R17" s="158"/>
      <c r="T17" s="158"/>
      <c r="V17" s="158"/>
      <c r="X17" s="158"/>
      <c r="Z17" s="158"/>
      <c r="AB17" s="158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6">
        <f>SUM(Sheet1!F21,Sheet2!F21,Sheet3!F21,Sheet4!F21,Sheet5!F21,Sheet6!F21,Sheet7!F21,Sheet8!F21,Sheet9!F21,Sheet10!F21,Sheet11!F21,Sheet12!F21,Sheet13!F21,Sheet14!F21,Sheet15!F21,Sheet16!F21,Sheet17!F21,Sheet18!F21,Sheet19!F21,Sheet20!F21)</f>
        <v>464316</v>
      </c>
      <c r="G19" s="54"/>
      <c r="H19" s="136">
        <f>SUM(Sheet1!H21,Sheet2!H21,Sheet3!H21,Sheet4!H21,Sheet5!H21,Sheet6!H21,Sheet7!H21,Sheet8!H21,Sheet9!H21,Sheet10!H21,Sheet11!H21,Sheet12!H21,Sheet13!H21,Sheet14!H21,Sheet15!H21,Sheet16!H21,Sheet17!H21,Sheet18!H21,Sheet19!H21,Sheet20!H21)</f>
        <v>539495</v>
      </c>
      <c r="I19" s="54"/>
      <c r="J19" s="147">
        <f>SUM(Sheet1!J21,Sheet2!J21,Sheet3!J21,Sheet4!J21,Sheet5!J21,Sheet6!J21,Sheet7!J21,Sheet8!J21,Sheet9!J21,Sheet10!J21,Sheet11!J21,Sheet12!J21,Sheet13!J21,Sheet14!J21,Sheet15!J21,Sheet16!J21,Sheet17!J21,Sheet18!J21,Sheet19!J21,Sheet20!J21)</f>
        <v>164118</v>
      </c>
      <c r="K19" s="148"/>
      <c r="L19" s="149"/>
      <c r="M19" s="54"/>
      <c r="N19" s="147">
        <f>SUM(Sheet1!N21,Sheet2!N21,Sheet3!N21,Sheet4!N21,Sheet5!N21,Sheet6!N21,Sheet7!N21,Sheet8!N21,Sheet9!N21,Sheet10!N21,Sheet11!N21,Sheet12!N21,Sheet13!N21,Sheet14!N21,Sheet15!N21,Sheet16!N21,Sheet17!N21,Sheet18!N21,Sheet19!N21,Sheet20!N21)</f>
        <v>0</v>
      </c>
      <c r="O19" s="148"/>
      <c r="P19" s="149"/>
      <c r="Q19" s="54"/>
      <c r="R19" s="136">
        <f>SUM(Sheet1!R21,Sheet2!R21,Sheet3!R21,Sheet4!R21,Sheet5!R21,Sheet6!R21,Sheet7!R21,Sheet8!R21,Sheet9!R21,Sheet10!R21,Sheet11!R21,Sheet12!R21,Sheet13!R21,Sheet14!R21,Sheet15!R21,Sheet16!R21,Sheet17!R21,Sheet18!R21,Sheet19!R21,Sheet20!R21)</f>
        <v>9000</v>
      </c>
      <c r="S19" s="54"/>
      <c r="T19" s="136">
        <f>SUM(Sheet1!T21,Sheet2!T21,Sheet3!T21,Sheet4!T21,Sheet5!T21,Sheet6!T21,Sheet7!T21,Sheet8!T21,Sheet9!T21,Sheet10!T21,Sheet11!T21,Sheet12!T21,Sheet13!T21,Sheet14!T21,Sheet15!T21,Sheet16!T21,Sheet17!T21,Sheet18!T21,Sheet19!T21,Sheet20!T21)</f>
        <v>11034</v>
      </c>
      <c r="U19" s="54"/>
      <c r="V19" s="136">
        <f>SUM(Sheet1!V21,Sheet2!V21,Sheet3!V21,Sheet4!V21,Sheet5!V21,Sheet6!V21,Sheet7!V21,Sheet8!V21,Sheet9!V21,Sheet10!V21,Sheet11!V21,Sheet12!V21,Sheet13!V21,Sheet14!V21,Sheet15!V21,Sheet16!V21,Sheet17!V21,Sheet18!V21,Sheet19!V21,Sheet20!V21)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6">
        <f>SUM(Sheet1!X21,Sheet2!X21,Sheet3!X21,Sheet4!X21,Sheet5!X21,Sheet6!X21,Sheet7!X21,Sheet8!X21,Sheet9!X21,Sheet10!X21,Sheet11!X21,Sheet12!X21,Sheet13!X21,Sheet14!X21,Sheet15!X21,Sheet16!X21,Sheet17!X21,Sheet18!X21,Sheet19!X21,Sheet20!X21)</f>
        <v>6827940</v>
      </c>
      <c r="Y19" s="54"/>
      <c r="Z19" s="136">
        <f>SUM(Sheet1!Z21,Sheet2!Z21,Sheet3!Z21,Sheet4!Z21,Sheet5!Z21,Sheet6!Z21,Sheet7!Z21,Sheet8!Z21,Sheet9!Z21,Sheet10!Z21,Sheet11!Z21,Sheet12!Z21,Sheet13!Z21,Sheet14!Z21,Sheet15!Z21,Sheet16!Z21,Sheet17!Z21,Sheet18!Z21,Sheet19!Z21,Sheet20!Z21)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8015903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6">
        <f>SUM(Sheet1!F23,Sheet2!F23,Sheet3!F23,Sheet4!F23,Sheet5!F23,Sheet6!F23,Sheet7!F23,Sheet8!F23,Sheet9!F23,Sheet10!F23,Sheet11!F23,Sheet12!F23,Sheet13!F23,Sheet14!F23,Sheet15!F23,Sheet16!F23,Sheet17!F23,Sheet18!F23,Sheet19!F23,Sheet20!F23)</f>
        <v>375392</v>
      </c>
      <c r="G21" s="54"/>
      <c r="H21" s="136">
        <f>SUM(Sheet1!H23,Sheet2!H23,Sheet3!H23,Sheet4!H23,Sheet5!H23,Sheet6!H23,Sheet7!H23,Sheet8!H23,Sheet9!H23,Sheet10!H23,Sheet11!H23,Sheet12!H23,Sheet13!H23,Sheet14!H23,Sheet15!H23,Sheet16!H23,Sheet17!H23,Sheet18!H23,Sheet19!H23,Sheet20!H23)</f>
        <v>622750</v>
      </c>
      <c r="I21" s="54"/>
      <c r="J21" s="147">
        <f>SUM(Sheet1!J23,Sheet2!J23,Sheet3!J23,Sheet4!J23,Sheet5!J23,Sheet6!J23,Sheet7!J23,Sheet8!J23,Sheet9!J23,Sheet10!J23,Sheet11!J23,Sheet12!J23,Sheet13!J23,Sheet14!J23,Sheet15!J23,Sheet16!J23,Sheet17!J23,Sheet18!J23,Sheet19!J23,Sheet20!J23)</f>
        <v>199825</v>
      </c>
      <c r="K21" s="148"/>
      <c r="L21" s="149"/>
      <c r="M21" s="54"/>
      <c r="N21" s="147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48"/>
      <c r="P21" s="149"/>
      <c r="Q21" s="54"/>
      <c r="R21" s="136">
        <f>SUM(Sheet1!R23,Sheet2!R23,Sheet3!R23,Sheet4!R23,Sheet5!R23,Sheet6!R23,Sheet7!R23,Sheet8!R23,Sheet9!R23,Sheet10!R23,Sheet11!R23,Sheet12!R23,Sheet13!R23,Sheet14!R23,Sheet15!R23,Sheet16!R23,Sheet17!R23,Sheet18!R23,Sheet19!R23,Sheet20!R23)</f>
        <v>1000</v>
      </c>
      <c r="S21" s="54"/>
      <c r="T21" s="136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6">
        <f>SUM(Sheet1!V23,Sheet2!V23,Sheet3!V23,Sheet4!V23,Sheet5!V23,Sheet6!V23,Sheet7!V23,Sheet8!V23,Sheet9!V23,Sheet10!V23,Sheet11!V23,Sheet12!V23,Sheet13!V23,Sheet14!V23,Sheet15!V23,Sheet16!V23,Sheet17!V23,Sheet18!V23,Sheet19!V23,Sheet20!V23)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6">
        <f>SUM(Sheet1!X23,Sheet2!X23,Sheet3!X23,Sheet4!X23,Sheet5!X23,Sheet6!X23,Sheet7!X23,Sheet8!X23,Sheet9!X23,Sheet10!X23,Sheet11!X23,Sheet12!X23,Sheet13!X23,Sheet14!X23,Sheet15!X23,Sheet16!X23,Sheet17!X23,Sheet18!X23,Sheet19!X23,Sheet20!X23)</f>
        <v>786862</v>
      </c>
      <c r="Y21" s="54"/>
      <c r="Z21" s="136">
        <f>SUM(Sheet1!Z23,Sheet2!Z23,Sheet3!Z23,Sheet4!Z23,Sheet5!Z23,Sheet6!Z23,Sheet7!Z23,Sheet8!Z23,Sheet9!Z23,Sheet10!Z23,Sheet11!Z23,Sheet12!Z23,Sheet13!Z23,Sheet14!Z23,Sheet15!Z23,Sheet16!Z23,Sheet17!Z23,Sheet18!Z23,Sheet19!Z23,Sheet20!Z23)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1985829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6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6">
        <f>SUM(Sheet1!H25,Sheet2!H25,Sheet3!H25,Sheet4!H25,Sheet5!H25,Sheet6!H25,Sheet7!H25,Sheet8!H25,Sheet9!H25,Sheet10!H25,Sheet11!H25,Sheet12!H25,Sheet13!H25,Sheet14!H25,Sheet15!H25,Sheet16!H25,Sheet17!H25,Sheet18!H25,Sheet19!H25,Sheet20!H25)</f>
        <v>0</v>
      </c>
      <c r="I23" s="54"/>
      <c r="J23" s="147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48"/>
      <c r="L23" s="149"/>
      <c r="M23" s="54"/>
      <c r="N23" s="147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48"/>
      <c r="P23" s="149"/>
      <c r="Q23" s="54"/>
      <c r="R23" s="136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6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6">
        <f>SUM(Sheet1!V25,Sheet2!V25,Sheet3!V25,Sheet4!V25,Sheet5!V25,Sheet6!V25,Sheet7!V25,Sheet8!V25,Sheet9!V25,Sheet10!V25,Sheet11!V25,Sheet12!V25,Sheet13!V25,Sheet14!V25,Sheet15!V25,Sheet16!V25,Sheet17!V25,Sheet18!V25,Sheet19!V25,Sheet20!V25)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6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6">
        <f>SUM(Sheet1!Z25,Sheet2!Z25,Sheet3!Z25,Sheet4!Z25,Sheet5!Z25,Sheet6!Z25,Sheet7!Z25,Sheet8!Z25,Sheet9!Z25,Sheet10!Z25,Sheet11!Z25,Sheet12!Z25,Sheet13!Z25,Sheet14!Z25,Sheet15!Z25,Sheet16!Z25,Sheet17!Z25,Sheet18!Z25,Sheet19!Z25,Sheet20!Z25)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6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6">
        <f>SUM(Sheet1!H27,Sheet2!H27,Sheet3!H27,Sheet4!H27,Sheet5!H27,Sheet6!H27,Sheet7!H27,Sheet8!H27,Sheet9!H27,Sheet10!H27,Sheet11!H27,Sheet12!H27,Sheet13!H27,Sheet14!H27,Sheet15!H27,Sheet16!H27,Sheet17!H27,Sheet18!H27,Sheet19!H27,Sheet20!H27)</f>
        <v>0</v>
      </c>
      <c r="I25" s="54"/>
      <c r="J25" s="147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48"/>
      <c r="L25" s="149"/>
      <c r="M25" s="54"/>
      <c r="N25" s="147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48"/>
      <c r="P25" s="149"/>
      <c r="Q25" s="54"/>
      <c r="R25" s="136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6">
        <f>SUM(Sheet1!T27,Sheet2!T27,Sheet3!T27,Sheet4!T27,Sheet5!T27,Sheet6!T27,Sheet7!T27,Sheet8!T27,Sheet9!T27,Sheet10!T27,Sheet11!T27,Sheet12!T27,Sheet13!T27,Sheet14!T27,Sheet15!T27,Sheet16!T27,Sheet17!T27,Sheet18!T27,Sheet19!T27,Sheet20!T27)</f>
        <v>3000</v>
      </c>
      <c r="U25" s="54"/>
      <c r="V25" s="136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6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6">
        <f>SUM(Sheet1!Z27,Sheet2!Z27,Sheet3!Z27,Sheet4!Z27,Sheet5!Z27,Sheet6!Z27,Sheet7!Z27,Sheet8!Z27,Sheet9!Z27,Sheet10!Z27,Sheet11!Z27,Sheet12!Z27,Sheet13!Z27,Sheet14!Z27,Sheet15!Z27,Sheet16!Z27,Sheet17!Z27,Sheet18!Z27,Sheet19!Z27,Sheet20!Z27)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3000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6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6">
        <f>SUM(Sheet1!H29,Sheet2!H29,Sheet3!H29,Sheet4!H29,Sheet5!H29,Sheet6!H29,Sheet7!H29,Sheet8!H29,Sheet9!H29,Sheet10!H29,Sheet11!H29,Sheet12!H29,Sheet13!H29,Sheet14!H29,Sheet15!H29,Sheet16!H29,Sheet17!H29,Sheet18!H29,Sheet19!H29,Sheet20!H29)</f>
        <v>0</v>
      </c>
      <c r="I27" s="54"/>
      <c r="J27" s="147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48"/>
      <c r="L27" s="149"/>
      <c r="M27" s="54"/>
      <c r="N27" s="147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48"/>
      <c r="P27" s="149"/>
      <c r="Q27" s="54"/>
      <c r="R27" s="136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6">
        <f>SUM(Sheet1!T29,Sheet2!T29,Sheet3!T29,Sheet4!T29,Sheet5!T29,Sheet6!T29,Sheet7!T29,Sheet8!T29,Sheet9!T29,Sheet10!T29,Sheet11!T29,Sheet12!T29,Sheet13!T29,Sheet14!T29,Sheet15!T29,Sheet16!T29,Sheet17!T29,Sheet18!T29,Sheet19!T29,Sheet20!T29)</f>
        <v>460</v>
      </c>
      <c r="U27" s="54"/>
      <c r="V27" s="136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6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6">
        <f>SUM(Sheet1!Z29,Sheet2!Z29,Sheet3!Z29,Sheet4!Z29,Sheet5!Z29,Sheet6!Z29,Sheet7!Z29,Sheet8!Z29,Sheet9!Z29,Sheet10!Z29,Sheet11!Z29,Sheet12!Z29,Sheet13!Z29,Sheet14!Z29,Sheet15!Z29,Sheet16!Z29,Sheet17!Z29,Sheet18!Z29,Sheet19!Z29,Sheet20!Z29)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460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6">
        <f>SUM(Sheet1!F31,Sheet2!F31,Sheet3!F31,Sheet4!F31,Sheet5!F31,Sheet6!F31,Sheet7!F31,Sheet8!F31,Sheet9!F31,Sheet10!F31,Sheet11!F31,Sheet12!F31,Sheet13!F31,Sheet14!F31,Sheet15!F31,Sheet16!F31,Sheet17!F31,Sheet18!F31,Sheet19!F31,Sheet20!F31)</f>
        <v>94225</v>
      </c>
      <c r="G29" s="54"/>
      <c r="H29" s="136">
        <f>SUM(Sheet1!H31,Sheet2!H31,Sheet3!H31,Sheet4!H31,Sheet5!H31,Sheet6!H31,Sheet7!H31,Sheet8!H31,Sheet9!H31,Sheet10!H31,Sheet11!H31,Sheet12!H31,Sheet13!H31,Sheet14!H31,Sheet15!H31,Sheet16!H31,Sheet17!H31,Sheet18!H31,Sheet19!H31,Sheet20!H31)</f>
        <v>396638</v>
      </c>
      <c r="I29" s="54"/>
      <c r="J29" s="147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48"/>
      <c r="L29" s="149"/>
      <c r="M29" s="54"/>
      <c r="N29" s="147">
        <f>SUM(Sheet1!N31,Sheet2!N31,Sheet3!N31,Sheet4!N31,Sheet5!N31,Sheet6!N31,Sheet7!N31,Sheet8!N31,Sheet9!N31,Sheet10!N31,Sheet11!N31,Sheet12!N31,Sheet13!N31,Sheet14!N31,Sheet15!N31,Sheet16!N31,Sheet17!N31,Sheet18!N31,Sheet19!N31,Sheet20!N31)</f>
        <v>0</v>
      </c>
      <c r="O29" s="148"/>
      <c r="P29" s="149"/>
      <c r="Q29" s="54"/>
      <c r="R29" s="136">
        <f>SUM(Sheet1!R31,Sheet2!R31,Sheet3!R31,Sheet4!R31,Sheet5!R31,Sheet6!R31,Sheet7!R31,Sheet8!R31,Sheet9!R31,Sheet10!R31,Sheet11!R31,Sheet12!R31,Sheet13!R31,Sheet14!R31,Sheet15!R31,Sheet16!R31,Sheet17!R31,Sheet18!R31,Sheet19!R31,Sheet20!R31)</f>
        <v>5000</v>
      </c>
      <c r="S29" s="54"/>
      <c r="T29" s="136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6">
        <f>SUM(Sheet1!V31,Sheet2!V31,Sheet3!V31,Sheet4!V31,Sheet5!V31,Sheet6!V31,Sheet7!V31,Sheet8!V31,Sheet9!V31,Sheet10!V31,Sheet11!V31,Sheet12!V31,Sheet13!V31,Sheet14!V31,Sheet15!V31,Sheet16!V31,Sheet17!V31,Sheet18!V31,Sheet19!V31,Sheet20!V31)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6">
        <f>SUM(Sheet1!X31,Sheet2!X31,Sheet3!X31,Sheet4!X31,Sheet5!X31,Sheet6!X31,Sheet7!X31,Sheet8!X31,Sheet9!X31,Sheet10!X31,Sheet11!X31,Sheet12!X31,Sheet13!X31,Sheet14!X31,Sheet15!X31,Sheet16!X31,Sheet17!X31,Sheet18!X31,Sheet19!X31,Sheet20!X31)</f>
        <v>102000</v>
      </c>
      <c r="Y29" s="54"/>
      <c r="Z29" s="136">
        <f>SUM(Sheet1!Z31,Sheet2!Z31,Sheet3!Z31,Sheet4!Z31,Sheet5!Z31,Sheet6!Z31,Sheet7!Z31,Sheet8!Z31,Sheet9!Z31,Sheet10!Z31,Sheet11!Z31,Sheet12!Z31,Sheet13!Z31,Sheet14!Z31,Sheet15!Z31,Sheet16!Z31,Sheet17!Z31,Sheet18!Z31,Sheet19!Z31,Sheet20!Z31)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597863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6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6">
        <f>SUM(Sheet1!H33,Sheet2!H33,Sheet3!H33,Sheet4!H33,Sheet5!H33,Sheet6!H33,Sheet7!H33,Sheet8!H33,Sheet9!H33,Sheet10!H33,Sheet11!H33,Sheet12!H33,Sheet13!H33,Sheet14!H33,Sheet15!H33,Sheet16!H33,Sheet17!H33,Sheet18!H33,Sheet19!H33,Sheet20!H33)</f>
        <v>0</v>
      </c>
      <c r="I31" s="54"/>
      <c r="J31" s="147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48"/>
      <c r="L31" s="149"/>
      <c r="M31" s="54"/>
      <c r="N31" s="147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48"/>
      <c r="P31" s="149"/>
      <c r="Q31" s="54"/>
      <c r="R31" s="136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6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6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6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6">
        <f>SUM(Sheet1!Z33,Sheet2!Z33,Sheet3!Z33,Sheet4!Z33,Sheet5!Z33,Sheet6!Z33,Sheet7!Z33,Sheet8!Z33,Sheet9!Z33,Sheet10!Z33,Sheet11!Z33,Sheet12!Z33,Sheet13!Z33,Sheet14!Z33,Sheet15!Z33,Sheet16!Z33,Sheet17!Z33,Sheet18!Z33,Sheet19!Z33,Sheet20!Z33)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0</v>
      </c>
      <c r="AC31" s="56"/>
      <c r="AD31" s="57"/>
    </row>
    <row r="32" spans="1:37" ht="5" customHeight="1" thickBot="1" x14ac:dyDescent="0.8">
      <c r="A32" s="13"/>
      <c r="B32" s="49"/>
      <c r="C32" s="172"/>
      <c r="D32" s="172"/>
      <c r="E32" s="14"/>
      <c r="F32" s="63"/>
      <c r="G32" s="10"/>
      <c r="H32" s="63"/>
      <c r="I32" s="10"/>
      <c r="J32" s="173"/>
      <c r="K32" s="173"/>
      <c r="L32" s="173"/>
      <c r="M32" s="10"/>
      <c r="N32" s="173"/>
      <c r="O32" s="173"/>
      <c r="P32" s="173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74" t="s">
        <v>0</v>
      </c>
      <c r="D33" s="175"/>
      <c r="E33" s="57"/>
      <c r="F33" s="138">
        <f>SUM(F19:F31)</f>
        <v>933933</v>
      </c>
      <c r="G33" s="21"/>
      <c r="H33" s="138">
        <f>SUM(H19:H31)</f>
        <v>1558883</v>
      </c>
      <c r="I33" s="57"/>
      <c r="J33" s="176">
        <f>SUM(J19:L31)</f>
        <v>363943</v>
      </c>
      <c r="K33" s="177"/>
      <c r="L33" s="178"/>
      <c r="M33" s="57"/>
      <c r="N33" s="179">
        <f>SUM(N19:P31)</f>
        <v>0</v>
      </c>
      <c r="O33" s="180"/>
      <c r="P33" s="181"/>
      <c r="Q33" s="57"/>
      <c r="R33" s="138">
        <f>SUM(R19:R31)</f>
        <v>15000</v>
      </c>
      <c r="S33" s="57"/>
      <c r="T33" s="138">
        <f>SUM(T19:T31)</f>
        <v>14494</v>
      </c>
      <c r="U33" s="57"/>
      <c r="V33" s="139">
        <f>SUM(V19:V31)</f>
        <v>0</v>
      </c>
      <c r="W33" s="57"/>
      <c r="X33" s="139">
        <f>SUM(X19:X31)</f>
        <v>7716802</v>
      </c>
      <c r="Y33" s="57"/>
      <c r="Z33" s="139">
        <f>SUM(Z19:Z31)</f>
        <v>0</v>
      </c>
      <c r="AA33" s="57"/>
      <c r="AB33" s="139">
        <f>SUM(AB19:AB31)</f>
        <v>10603055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56" t="s">
        <v>107</v>
      </c>
      <c r="G39" s="41"/>
      <c r="H39" s="183" t="s">
        <v>103</v>
      </c>
      <c r="I39" s="184"/>
      <c r="J39" s="185"/>
      <c r="K39" s="41"/>
      <c r="L39" s="183" t="s">
        <v>106</v>
      </c>
      <c r="M39" s="184"/>
      <c r="N39" s="185"/>
      <c r="O39" s="42"/>
      <c r="R39" s="186"/>
      <c r="S39" s="186"/>
      <c r="T39" s="186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57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6"/>
      <c r="S40" s="186"/>
      <c r="T40" s="186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58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6"/>
      <c r="S41" s="186"/>
      <c r="T41" s="186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6">
        <f>SUM(Sheet1!F44,Sheet2!F44,Sheet3!F44,Sheet4!F44,Sheet5!F44,Sheet6!F44,Sheet7!F44,Sheet8!F44,Sheet9!F44,Sheet10!F44,Sheet11!F44,Sheet12!F44,Sheet13!F44,Sheet14!F44,Sheet15!F44,Sheet16!F44,Sheet17!F44,Sheet18!F44,Sheet19!F44,Sheet20!F44)</f>
        <v>933933</v>
      </c>
      <c r="G43" s="54"/>
      <c r="H43" s="136">
        <f>SUM(Sheet1!H44,Sheet2!H44,Sheet3!H44,Sheet4!H44,Sheet5!H44,Sheet6!H44,Sheet7!H44,Sheet8!H44,Sheet9!H44,Sheet10!H44,Sheet11!H44,Sheet12!H44,Sheet13!H44,Sheet14!H44,Sheet15!H44,Sheet16!H44,Sheet17!H44,Sheet18!H44,Sheet19!H44,Sheet20!H44)</f>
        <v>0</v>
      </c>
      <c r="I43" s="86"/>
      <c r="J43" s="87">
        <f>IFERROR(H43/F43,"")</f>
        <v>0</v>
      </c>
      <c r="K43" s="86"/>
      <c r="L43" s="136">
        <f>SUM(Sheet1!L44,Sheet2!L44,Sheet3!L44,Sheet4!L44,Sheet5!L44,Sheet6!L44,Sheet7!L44,Sheet8!L44,Sheet9!L44,Sheet10!L44,Sheet11!L44,Sheet12!L44,Sheet13!L44,Sheet14!L44,Sheet15!L44,Sheet16!L44,Sheet17!L44,Sheet18!L44,Sheet19!L44,Sheet20!L44)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6">
        <f>SUM(Sheet1!F46,Sheet2!F46,Sheet3!F46,Sheet4!F46,Sheet5!F46,Sheet6!F46,Sheet7!F46,Sheet8!F46,Sheet9!F46,Sheet10!F46,Sheet11!F46,Sheet12!F46,Sheet13!F46,Sheet14!F46,Sheet15!F46,Sheet16!F46,Sheet17!F46,Sheet18!F46,Sheet19!F46,Sheet20!F46)</f>
        <v>1571383</v>
      </c>
      <c r="G45" s="54"/>
      <c r="H45" s="136">
        <f>SUM(Sheet1!H46,Sheet2!H46,Sheet3!H46,Sheet4!H46,Sheet5!H46,Sheet6!H46,Sheet7!H46,Sheet8!H46,Sheet9!H46,Sheet10!H46,Sheet11!H46,Sheet12!H46,Sheet13!H46,Sheet14!H46,Sheet15!H46,Sheet16!H46,Sheet17!H46,Sheet18!H46,Sheet19!H46,Sheet20!H46)</f>
        <v>0</v>
      </c>
      <c r="I45" s="105"/>
      <c r="J45" s="87">
        <f>IFERROR(H45/F45,"")</f>
        <v>0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72"/>
      <c r="D46" s="172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74" t="s">
        <v>0</v>
      </c>
      <c r="D47" s="175"/>
      <c r="E47" s="83"/>
      <c r="F47" s="138">
        <f>SUM(F43:F45)</f>
        <v>2505316</v>
      </c>
      <c r="G47" s="21"/>
      <c r="H47" s="138">
        <f>SUM(H43:H45)</f>
        <v>0</v>
      </c>
      <c r="I47" s="83"/>
      <c r="J47" s="87">
        <f>IFERROR(H47/F47,"")</f>
        <v>0</v>
      </c>
      <c r="K47" s="86"/>
      <c r="L47" s="138">
        <f>L43</f>
        <v>0</v>
      </c>
      <c r="M47" s="83"/>
      <c r="N47" s="87">
        <f>N43</f>
        <v>0</v>
      </c>
      <c r="O47" s="56"/>
      <c r="P47" s="83"/>
      <c r="R47" s="182"/>
      <c r="S47" s="182"/>
      <c r="T47" s="182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.5" x14ac:dyDescent="0.65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59"/>
      <c r="D52" s="159"/>
      <c r="F52" s="160" t="s">
        <v>81</v>
      </c>
      <c r="G52" s="161"/>
      <c r="H52" s="162"/>
      <c r="I52" s="41"/>
      <c r="J52" s="163" t="s">
        <v>82</v>
      </c>
      <c r="K52" s="164"/>
      <c r="L52" s="165"/>
      <c r="M52" s="41"/>
      <c r="N52" s="163" t="s">
        <v>2</v>
      </c>
      <c r="O52" s="164"/>
      <c r="P52" s="165"/>
      <c r="Q52" s="41"/>
      <c r="R52" s="156" t="s">
        <v>3</v>
      </c>
      <c r="S52" s="41"/>
      <c r="T52" s="156" t="s">
        <v>6</v>
      </c>
      <c r="U52" s="41"/>
      <c r="V52" s="156" t="s">
        <v>90</v>
      </c>
      <c r="W52" s="41"/>
      <c r="X52" s="156" t="s">
        <v>4</v>
      </c>
      <c r="Y52" s="41"/>
      <c r="Z52" s="156" t="s">
        <v>7</v>
      </c>
      <c r="AA52" s="41"/>
      <c r="AB52" s="156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59"/>
      <c r="D53" s="159"/>
      <c r="F53" s="43"/>
      <c r="J53" s="166"/>
      <c r="K53" s="167"/>
      <c r="L53" s="168"/>
      <c r="N53" s="166"/>
      <c r="O53" s="167"/>
      <c r="P53" s="168"/>
      <c r="R53" s="157"/>
      <c r="T53" s="157"/>
      <c r="V53" s="157"/>
      <c r="X53" s="157"/>
      <c r="Z53" s="157"/>
      <c r="AB53" s="157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59"/>
      <c r="D54" s="159"/>
      <c r="E54" s="41"/>
      <c r="F54" s="47" t="s">
        <v>1</v>
      </c>
      <c r="G54" s="41"/>
      <c r="H54" s="47" t="s">
        <v>89</v>
      </c>
      <c r="J54" s="169"/>
      <c r="K54" s="170"/>
      <c r="L54" s="171"/>
      <c r="N54" s="169"/>
      <c r="O54" s="170"/>
      <c r="P54" s="171"/>
      <c r="R54" s="158"/>
      <c r="T54" s="158"/>
      <c r="V54" s="158"/>
      <c r="X54" s="158"/>
      <c r="Z54" s="158"/>
      <c r="AB54" s="158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87" t="s">
        <v>96</v>
      </c>
      <c r="D57" s="188" t="s">
        <v>83</v>
      </c>
      <c r="E57" s="21"/>
      <c r="F57" s="140">
        <f>SUM(Sheet1!F58,Sheet2!F58,Sheet3!F58,Sheet4!F58,Sheet5!F58,Sheet6!F58,Sheet7!F58,Sheet8!F58,Sheet9!F58,Sheet10!F58,Sheet11!F58,Sheet12!F58,Sheet13!F58,Sheet14!F58,Sheet15!F58,Sheet16!F58,Sheet17!F58,Sheet18!F58,Sheet19!F58,Sheet20!F58)</f>
        <v>0</v>
      </c>
      <c r="G57" s="21"/>
      <c r="H57" s="140">
        <f>SUM(Sheet1!H58,Sheet2!H58,Sheet3!H58,Sheet4!H58,Sheet5!H58,Sheet6!H58,Sheet7!H58,Sheet8!H58,Sheet9!H58,Sheet10!H58,Sheet11!H58,Sheet12!H58,Sheet13!H58,Sheet14!H58,Sheet15!H58,Sheet16!H58,Sheet17!H58,Sheet18!H58,Sheet19!H58,Sheet20!H58)</f>
        <v>291500</v>
      </c>
      <c r="I57" s="21"/>
      <c r="J57" s="189">
        <f>SUM(Sheet1!J58,Sheet2!J58,Sheet3!J58,Sheet4!J58,Sheet5!J58,Sheet6!J58,Sheet7!J58,Sheet8!J58,Sheet9!J58,Sheet10!J58,Sheet11!J58,Sheet12!J58,Sheet13!J58,Sheet14!J58,Sheet15!J58,Sheet16!J58,Sheet17!J58,Sheet18!J58,Sheet19!J58,Sheet20!J58)</f>
        <v>0</v>
      </c>
      <c r="K57" s="190"/>
      <c r="L57" s="191"/>
      <c r="M57" s="21"/>
      <c r="N57" s="189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90"/>
      <c r="P57" s="191"/>
      <c r="Q57" s="21"/>
      <c r="R57" s="140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40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40">
        <f>SUM(Sheet1!V58,Sheet2!V58,Sheet3!V58,Sheet4!V58,Sheet5!V58,Sheet6!V58,Sheet7!V58,Sheet8!V58,Sheet9!V58,Sheet10!V58,Sheet11!V58,Sheet12!V58,Sheet13!V58,Sheet14!V58,Sheet15!V58,Sheet16!V58,Sheet17!V58,Sheet18!V58,Sheet19!V58,Sheet20!V58)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40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21"/>
      <c r="Z57" s="140">
        <f>SUM(Sheet1!Z58,Sheet2!Z58,Sheet3!Z58,Sheet4!Z58,Sheet5!Z58,Sheet6!Z58,Sheet7!Z58,Sheet8!Z58,Sheet9!Z58,Sheet10!Z58,Sheet11!Z58,Sheet12!Z58,Sheet13!Z58,Sheet14!Z58,Sheet15!Z58,Sheet16!Z58,Sheet17!Z58,Sheet18!Z58,Sheet19!Z58,Sheet20!Z58)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291500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" customHeight="1" x14ac:dyDescent="0.65">
      <c r="B59" s="51"/>
      <c r="C59" s="187" t="s">
        <v>97</v>
      </c>
      <c r="D59" s="188" t="s">
        <v>84</v>
      </c>
      <c r="E59" s="21"/>
      <c r="F59" s="140">
        <f>SUM(Sheet1!F60,Sheet2!F60,Sheet3!F60,Sheet4!F60,Sheet5!F60,Sheet6!F60,Sheet7!F60,Sheet8!F60,Sheet9!F60,Sheet10!F60,Sheet11!F60,Sheet12!F60,Sheet13!F60,Sheet14!F60,Sheet15!F60,Sheet16!F60,Sheet17!F60,Sheet18!F60,Sheet19!F60,Sheet20!F60)</f>
        <v>0</v>
      </c>
      <c r="G59" s="21"/>
      <c r="H59" s="140">
        <f>SUM(Sheet1!H60,Sheet2!H60,Sheet3!H60,Sheet4!H60,Sheet5!H60,Sheet6!H60,Sheet7!H60,Sheet8!H60,Sheet9!H60,Sheet10!H60,Sheet11!H60,Sheet12!H60,Sheet13!H60,Sheet14!H60,Sheet15!H60,Sheet16!H60,Sheet17!H60,Sheet18!H60,Sheet19!H60,Sheet20!H60)</f>
        <v>983193</v>
      </c>
      <c r="I59" s="21"/>
      <c r="J59" s="189">
        <f>SUM(Sheet1!J60,Sheet2!J60,Sheet3!J60,Sheet4!J60,Sheet5!J60,Sheet6!J60,Sheet7!J60,Sheet8!J60,Sheet9!J60,Sheet10!J60,Sheet11!J60,Sheet12!J60,Sheet13!J60,Sheet14!J60,Sheet15!J60,Sheet16!J60,Sheet17!J60,Sheet18!J60,Sheet19!J60,Sheet20!J60)</f>
        <v>0</v>
      </c>
      <c r="K59" s="190"/>
      <c r="L59" s="191"/>
      <c r="M59" s="21"/>
      <c r="N59" s="189">
        <f>SUM(Sheet1!N60,Sheet2!N60,Sheet3!N60,Sheet4!N60,Sheet5!N60,Sheet6!N60,Sheet7!N60,Sheet8!N60,Sheet9!N60,Sheet10!N60,Sheet11!N60,Sheet12!N60,Sheet13!N60,Sheet14!N60,Sheet15!N60,Sheet16!N60,Sheet17!N60,Sheet18!N60,Sheet19!N60,Sheet20!N60)</f>
        <v>0</v>
      </c>
      <c r="O59" s="190"/>
      <c r="P59" s="191"/>
      <c r="Q59" s="21"/>
      <c r="R59" s="140">
        <f>SUM(Sheet1!R60,Sheet2!R60,Sheet3!R60,Sheet4!R60,Sheet5!R60,Sheet6!R60,Sheet7!R60,Sheet8!R60,Sheet9!R60,Sheet10!R60,Sheet11!R60,Sheet12!R60,Sheet13!R60,Sheet14!R60,Sheet15!R60,Sheet16!R60,Sheet17!R60,Sheet18!R60,Sheet19!R60,Sheet20!R60)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40">
        <f>SUM(Sheet1!T60,Sheet2!T60,Sheet3!T60,Sheet4!T60,Sheet5!T60,Sheet6!T60,Sheet7!T60,Sheet8!T60,Sheet9!T60,Sheet10!T60,Sheet11!T60,Sheet12!T60,Sheet13!T60,Sheet14!T60,Sheet15!T60,Sheet16!T60,Sheet17!T60,Sheet18!T60,Sheet19!T60,Sheet20!T60)</f>
        <v>14494</v>
      </c>
      <c r="U59" s="21"/>
      <c r="V59" s="140">
        <f>SUM(Sheet1!V60,Sheet2!V60,Sheet3!V60,Sheet4!V60,Sheet5!V60,Sheet6!V60,Sheet7!V60,Sheet8!V60,Sheet9!V60,Sheet10!V60,Sheet11!V60,Sheet12!V60,Sheet13!V60,Sheet14!V60,Sheet15!V60,Sheet16!V60,Sheet17!V60,Sheet18!V60,Sheet19!V60,Sheet20!V60)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40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21"/>
      <c r="Z59" s="140">
        <f>SUM(Sheet1!Z60,Sheet2!Z60,Sheet3!Z60,Sheet4!Z60,Sheet5!Z60,Sheet6!Z60,Sheet7!Z60,Sheet8!Z60,Sheet9!Z60,Sheet10!Z60,Sheet11!Z60,Sheet12!Z60,Sheet13!Z60,Sheet14!Z60,Sheet15!Z60,Sheet16!Z60,Sheet17!Z60,Sheet18!Z60,Sheet19!Z60,Sheet20!Z60)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997687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" customHeight="1" x14ac:dyDescent="0.65">
      <c r="B61" s="51"/>
      <c r="C61" s="187" t="s">
        <v>98</v>
      </c>
      <c r="D61" s="188" t="s">
        <v>85</v>
      </c>
      <c r="E61" s="21"/>
      <c r="F61" s="140">
        <f>SUM(Sheet1!F62,Sheet2!F62,Sheet3!F62,Sheet4!F62,Sheet5!F62,Sheet6!F62,Sheet7!F62,Sheet8!F62,Sheet9!F62,Sheet10!F62,Sheet11!F62,Sheet12!F62,Sheet13!F62,Sheet14!F62,Sheet15!F62,Sheet16!F62,Sheet17!F62,Sheet18!F62,Sheet19!F62,Sheet20!F62)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40">
        <f>SUM(Sheet1!H62,Sheet2!H62,Sheet3!H62,Sheet4!H62,Sheet5!H62,Sheet6!H62,Sheet7!H62,Sheet8!H62,Sheet9!H62,Sheet10!H62,Sheet11!H62,Sheet12!H62,Sheet13!H62,Sheet14!H62,Sheet15!H62,Sheet16!H62,Sheet17!H62,Sheet18!H62,Sheet19!H62,Sheet20!H62)</f>
        <v>60190</v>
      </c>
      <c r="I61" s="21"/>
      <c r="J61" s="189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90"/>
      <c r="L61" s="191"/>
      <c r="M61" s="21"/>
      <c r="N61" s="189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90"/>
      <c r="P61" s="191"/>
      <c r="Q61" s="21"/>
      <c r="R61" s="140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40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40">
        <f>SUM(Sheet1!V62,Sheet2!V62,Sheet3!V62,Sheet4!V62,Sheet5!V62,Sheet6!V62,Sheet7!V62,Sheet8!V62,Sheet9!V62,Sheet10!V62,Sheet11!V62,Sheet12!V62,Sheet13!V62,Sheet14!V62,Sheet15!V62,Sheet16!V62,Sheet17!V62,Sheet18!V62,Sheet19!V62,Sheet20!V62)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40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21"/>
      <c r="Z61" s="140">
        <f>SUM(Sheet1!Z62,Sheet2!Z62,Sheet3!Z62,Sheet4!Z62,Sheet5!Z62,Sheet6!Z62,Sheet7!Z62,Sheet8!Z62,Sheet9!Z62,Sheet10!Z62,Sheet11!Z62,Sheet12!Z62,Sheet13!Z62,Sheet14!Z62,Sheet15!Z62,Sheet16!Z62,Sheet17!Z62,Sheet18!Z62,Sheet19!Z62,Sheet20!Z62)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60190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" customHeight="1" x14ac:dyDescent="0.65">
      <c r="B63" s="51"/>
      <c r="C63" s="187" t="s">
        <v>99</v>
      </c>
      <c r="D63" s="188" t="s">
        <v>86</v>
      </c>
      <c r="E63" s="21"/>
      <c r="F63" s="140">
        <f>SUM(Sheet1!F64,Sheet2!F64,Sheet3!F64,Sheet4!F64,Sheet5!F64,Sheet6!F64,Sheet7!F64,Sheet8!F64,Sheet9!F64,Sheet10!F64,Sheet11!F64,Sheet12!F64,Sheet13!F64,Sheet14!F64,Sheet15!F64,Sheet16!F64,Sheet17!F64,Sheet18!F64,Sheet19!F64,Sheet20!F64)</f>
        <v>93393</v>
      </c>
      <c r="G63" s="21"/>
      <c r="H63" s="140">
        <f>SUM(Sheet1!H64,Sheet2!H64,Sheet3!H64,Sheet4!H64,Sheet5!H64,Sheet6!H64,Sheet7!H64,Sheet8!H64,Sheet9!H64,Sheet10!H64,Sheet11!H64,Sheet12!H64,Sheet13!H64,Sheet14!H64,Sheet15!H64,Sheet16!H64,Sheet17!H64,Sheet18!H64,Sheet19!H64,Sheet20!H64)</f>
        <v>24000</v>
      </c>
      <c r="I63" s="21"/>
      <c r="J63" s="189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90"/>
      <c r="L63" s="191"/>
      <c r="M63" s="21"/>
      <c r="N63" s="189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90"/>
      <c r="P63" s="191"/>
      <c r="Q63" s="21"/>
      <c r="R63" s="140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40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40">
        <f>SUM(Sheet1!V64,Sheet2!V64,Sheet3!V64,Sheet4!V64,Sheet5!V64,Sheet6!V64,Sheet7!V64,Sheet8!V64,Sheet9!V64,Sheet10!V64,Sheet11!V64,Sheet12!V64,Sheet13!V64,Sheet14!V64,Sheet15!V64,Sheet16!V64,Sheet17!V64,Sheet18!V64,Sheet19!V64,Sheet20!V64)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40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21"/>
      <c r="Z63" s="140">
        <f>SUM(Sheet1!Z64,Sheet2!Z64,Sheet3!Z64,Sheet4!Z64,Sheet5!Z64,Sheet6!Z64,Sheet7!Z64,Sheet8!Z64,Sheet9!Z64,Sheet10!Z64,Sheet11!Z64,Sheet12!Z64,Sheet13!Z64,Sheet14!Z64,Sheet15!Z64,Sheet16!Z64,Sheet17!Z64,Sheet18!Z64,Sheet19!Z64,Sheet20!Z64)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117393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87" t="s">
        <v>118</v>
      </c>
      <c r="D65" s="188" t="s">
        <v>87</v>
      </c>
      <c r="E65" s="21"/>
      <c r="F65" s="140">
        <f>SUM(Sheet1!F66,Sheet2!F66,Sheet3!F66,Sheet4!F66,Sheet5!F66,Sheet6!F66,Sheet7!F66,Sheet8!F66,Sheet9!F66,Sheet10!F66,Sheet11!F66,Sheet12!F66,Sheet13!F66,Sheet14!F66,Sheet15!F66,Sheet16!F66,Sheet17!F66,Sheet18!F66,Sheet19!F66,Sheet20!F66)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40">
        <f>SUM(Sheet1!H66,Sheet2!H66,Sheet3!H66,Sheet4!H66,Sheet5!H66,Sheet6!H66,Sheet7!H66,Sheet8!H66,Sheet9!H66,Sheet10!H66,Sheet11!H66,Sheet12!H66,Sheet13!H66,Sheet14!H66,Sheet15!H66,Sheet16!H66,Sheet17!H66,Sheet18!H66,Sheet19!H66,Sheet20!H66)</f>
        <v>200000</v>
      </c>
      <c r="I65" s="21"/>
      <c r="J65" s="189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90"/>
      <c r="L65" s="191"/>
      <c r="M65" s="21"/>
      <c r="N65" s="189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90"/>
      <c r="P65" s="191"/>
      <c r="Q65" s="21"/>
      <c r="R65" s="140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40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40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40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21"/>
      <c r="Z65" s="140">
        <f>SUM(Sheet1!Z66,Sheet2!Z66,Sheet3!Z66,Sheet4!Z66,Sheet5!Z66,Sheet6!Z66,Sheet7!Z66,Sheet8!Z66,Sheet9!Z66,Sheet10!Z66,Sheet11!Z66,Sheet12!Z66,Sheet13!Z66,Sheet14!Z66,Sheet15!Z66,Sheet16!Z66,Sheet17!Z66,Sheet18!Z66,Sheet19!Z66,Sheet20!Z66)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200000</v>
      </c>
      <c r="AC65" s="56"/>
      <c r="AD65" s="57"/>
    </row>
    <row r="66" spans="1:37" ht="5" customHeight="1" thickBot="1" x14ac:dyDescent="0.8">
      <c r="A66" s="13"/>
      <c r="B66" s="49"/>
      <c r="C66" s="172"/>
      <c r="D66" s="172"/>
      <c r="E66" s="14"/>
      <c r="F66" s="63"/>
      <c r="G66" s="10"/>
      <c r="H66" s="63"/>
      <c r="I66" s="10"/>
      <c r="J66" s="173"/>
      <c r="K66" s="173"/>
      <c r="L66" s="173"/>
      <c r="M66" s="10"/>
      <c r="N66" s="173"/>
      <c r="O66" s="173"/>
      <c r="P66" s="173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4"/>
      <c r="B67" s="125"/>
      <c r="C67" s="174" t="s">
        <v>0</v>
      </c>
      <c r="D67" s="175"/>
      <c r="E67" s="57"/>
      <c r="F67" s="138">
        <f>SUM(F57:F65)</f>
        <v>93393</v>
      </c>
      <c r="G67" s="21"/>
      <c r="H67" s="139">
        <f>SUM(H57:H65)</f>
        <v>1558883</v>
      </c>
      <c r="I67" s="57"/>
      <c r="J67" s="179">
        <f>SUM(J57:L65)</f>
        <v>0</v>
      </c>
      <c r="K67" s="180"/>
      <c r="L67" s="181"/>
      <c r="M67" s="57"/>
      <c r="N67" s="179">
        <f>SUM(N57:P65)</f>
        <v>0</v>
      </c>
      <c r="O67" s="180"/>
      <c r="P67" s="181"/>
      <c r="Q67" s="57"/>
      <c r="R67" s="138">
        <f>SUM(R57:R65)</f>
        <v>0</v>
      </c>
      <c r="S67" s="57"/>
      <c r="T67" s="138">
        <f>SUM(T57:T65)</f>
        <v>14494</v>
      </c>
      <c r="U67" s="57"/>
      <c r="V67" s="139">
        <f>SUM(V57:V65)</f>
        <v>0</v>
      </c>
      <c r="W67" s="57"/>
      <c r="X67" s="139">
        <f>SUM(X57:X65)</f>
        <v>0</v>
      </c>
      <c r="Y67" s="57"/>
      <c r="Z67" s="139">
        <f>SUM(Z57:Z65)</f>
        <v>0</v>
      </c>
      <c r="AA67" s="57"/>
      <c r="AB67" s="139">
        <f>SUM(AB57:AB65)</f>
        <v>1666770</v>
      </c>
      <c r="AC67" s="56"/>
      <c r="AD67" s="126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sheet="1" objects="1" scenarios="1"/>
  <mergeCells count="72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/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9" zoomScale="86" zoomScaleNormal="93" zoomScalePageLayoutView="93" workbookViewId="0">
      <selection activeCell="H62" sqref="H6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119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1"/>
      <c r="J17" s="163" t="s">
        <v>82</v>
      </c>
      <c r="K17" s="164"/>
      <c r="L17" s="165"/>
      <c r="M17" s="41"/>
      <c r="N17" s="163" t="s">
        <v>2</v>
      </c>
      <c r="O17" s="164"/>
      <c r="P17" s="165"/>
      <c r="Q17" s="41"/>
      <c r="R17" s="156" t="s">
        <v>3</v>
      </c>
      <c r="S17" s="41"/>
      <c r="T17" s="156" t="s">
        <v>6</v>
      </c>
      <c r="U17" s="41"/>
      <c r="V17" s="156" t="s">
        <v>90</v>
      </c>
      <c r="W17" s="41"/>
      <c r="X17" s="156" t="s">
        <v>4</v>
      </c>
      <c r="Y17" s="41"/>
      <c r="Z17" s="156" t="s">
        <v>7</v>
      </c>
      <c r="AA17" s="41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1"/>
      <c r="F19" s="47" t="s">
        <v>1</v>
      </c>
      <c r="G19" s="41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>
        <v>110500</v>
      </c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>
        <v>6827940</v>
      </c>
      <c r="Y21" s="127"/>
      <c r="Z21" s="3"/>
      <c r="AA21" s="54"/>
      <c r="AB21" s="55">
        <f>SUM(F21:Z21)</f>
        <v>6938440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>
        <v>150000</v>
      </c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>
        <v>786862</v>
      </c>
      <c r="Y23" s="127"/>
      <c r="Z23" s="3"/>
      <c r="AA23" s="54"/>
      <c r="AB23" s="55">
        <f>SUM(F23:Z23)</f>
        <v>936862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>
        <v>102000</v>
      </c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>
        <v>102000</v>
      </c>
      <c r="Y31" s="127"/>
      <c r="Z31" s="3"/>
      <c r="AA31" s="54"/>
      <c r="AB31" s="55">
        <f>SUM(F31:Z31)</f>
        <v>204000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3"/>
      <c r="G34" s="10"/>
      <c r="H34" s="63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362500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7716802</v>
      </c>
      <c r="Y35" s="57"/>
      <c r="Z35" s="68">
        <f>SUM(Z21:Z33)</f>
        <v>0</v>
      </c>
      <c r="AA35" s="57"/>
      <c r="AB35" s="68">
        <f>SUM(AB21:AB33)</f>
        <v>8079302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56" t="s">
        <v>104</v>
      </c>
      <c r="G40" s="41"/>
      <c r="H40" s="183" t="s">
        <v>103</v>
      </c>
      <c r="I40" s="184"/>
      <c r="J40" s="185"/>
      <c r="K40" s="41"/>
      <c r="L40" s="183" t="s">
        <v>106</v>
      </c>
      <c r="M40" s="184"/>
      <c r="N40" s="185"/>
      <c r="O40" s="42"/>
      <c r="R40" s="186"/>
      <c r="S40" s="186"/>
      <c r="T40" s="186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58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6"/>
      <c r="S42" s="186"/>
      <c r="T42" s="186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375000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375000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1"/>
      <c r="J53" s="163" t="s">
        <v>82</v>
      </c>
      <c r="K53" s="164"/>
      <c r="L53" s="165"/>
      <c r="M53" s="41"/>
      <c r="N53" s="163" t="s">
        <v>2</v>
      </c>
      <c r="O53" s="164"/>
      <c r="P53" s="165"/>
      <c r="Q53" s="41"/>
      <c r="R53" s="156" t="s">
        <v>3</v>
      </c>
      <c r="S53" s="41"/>
      <c r="T53" s="156" t="s">
        <v>6</v>
      </c>
      <c r="U53" s="41"/>
      <c r="V53" s="156" t="s">
        <v>90</v>
      </c>
      <c r="W53" s="41"/>
      <c r="X53" s="156" t="s">
        <v>4</v>
      </c>
      <c r="Y53" s="41"/>
      <c r="Z53" s="156" t="s">
        <v>7</v>
      </c>
      <c r="AA53" s="41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1"/>
      <c r="F55" s="47" t="s">
        <v>1</v>
      </c>
      <c r="G55" s="41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89500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89500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158000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158000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>
        <v>15000</v>
      </c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15000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>
        <v>100000</v>
      </c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100000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3"/>
      <c r="G67" s="10"/>
      <c r="H67" s="63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362500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362500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X53:X55"/>
    <mergeCell ref="Z53:Z55"/>
    <mergeCell ref="R17:R19"/>
    <mergeCell ref="R48:T48"/>
    <mergeCell ref="R40:T42"/>
    <mergeCell ref="V53:V55"/>
    <mergeCell ref="AB17:AB19"/>
    <mergeCell ref="J21:L21"/>
    <mergeCell ref="J23:L23"/>
    <mergeCell ref="J25:L25"/>
    <mergeCell ref="J17:L19"/>
    <mergeCell ref="N17:P19"/>
    <mergeCell ref="N25:P25"/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C41" zoomScale="86" zoomScaleNormal="93" zoomScalePageLayoutView="93" workbookViewId="0">
      <selection activeCell="L46" sqref="L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464316</v>
      </c>
      <c r="G21" s="127"/>
      <c r="H21" s="3">
        <v>182981</v>
      </c>
      <c r="I21" s="127"/>
      <c r="J21" s="192">
        <v>164118</v>
      </c>
      <c r="K21" s="193"/>
      <c r="L21" s="194"/>
      <c r="M21" s="127"/>
      <c r="N21" s="192"/>
      <c r="O21" s="193"/>
      <c r="P21" s="194"/>
      <c r="Q21" s="127"/>
      <c r="R21" s="3">
        <v>9000</v>
      </c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820415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375392</v>
      </c>
      <c r="G23" s="127"/>
      <c r="H23" s="3">
        <v>228726</v>
      </c>
      <c r="I23" s="127"/>
      <c r="J23" s="192">
        <v>199825</v>
      </c>
      <c r="K23" s="193"/>
      <c r="L23" s="194"/>
      <c r="M23" s="127"/>
      <c r="N23" s="192"/>
      <c r="O23" s="193"/>
      <c r="P23" s="194"/>
      <c r="Q23" s="127"/>
      <c r="R23" s="3">
        <v>1000</v>
      </c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804943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>
        <v>94225</v>
      </c>
      <c r="G31" s="127"/>
      <c r="H31" s="3">
        <v>45746</v>
      </c>
      <c r="I31" s="127"/>
      <c r="J31" s="192"/>
      <c r="K31" s="193"/>
      <c r="L31" s="194"/>
      <c r="M31" s="127"/>
      <c r="N31" s="192"/>
      <c r="O31" s="193"/>
      <c r="P31" s="194"/>
      <c r="Q31" s="127"/>
      <c r="R31" s="3">
        <v>5000</v>
      </c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144971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933933</v>
      </c>
      <c r="G35" s="21"/>
      <c r="H35" s="68">
        <f>SUM(H21:H33)</f>
        <v>457453</v>
      </c>
      <c r="I35" s="57"/>
      <c r="J35" s="195">
        <f>SUM(J21:L33)</f>
        <v>363943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15000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1770329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933933</v>
      </c>
      <c r="G44" s="127"/>
      <c r="H44" s="3"/>
      <c r="I44" s="86"/>
      <c r="J44" s="87">
        <f>IFERROR(H44/F44,"")</f>
        <v>0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457453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1391386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157000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157000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295953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295953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>
        <v>93393</v>
      </c>
      <c r="G64" s="127"/>
      <c r="H64" s="3">
        <v>4500</v>
      </c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97893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93393</v>
      </c>
      <c r="G68" s="21"/>
      <c r="H68" s="68">
        <f>SUM(H58:H66)</f>
        <v>457453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550846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0" zoomScale="86" zoomScaleNormal="93" zoomScalePageLayoutView="93" workbookViewId="0">
      <selection activeCell="C52" sqref="C5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>
        <v>86014</v>
      </c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86014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>
        <v>129024</v>
      </c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129024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215038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215038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215038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215038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5000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5000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205538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205538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>
        <v>4500</v>
      </c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4500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215038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215038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7"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>
        <v>115000</v>
      </c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115000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>
        <v>115000</v>
      </c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115000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230000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230000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230000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230000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130000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130000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>
        <v>100000</v>
      </c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100000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230000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230000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H19" sqref="H1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123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>
        <v>248892</v>
      </c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248892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248892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248892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248892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248892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>
        <v>40000</v>
      </c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40000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148702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148702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>
        <v>60190</v>
      </c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60190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248892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248892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23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50" t="s">
        <v>105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37" ht="37" customHeight="1" x14ac:dyDescent="0.65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1" t="str">
        <f>Summary!D11:O11</f>
        <v>Desert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8" t="s">
        <v>124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90</v>
      </c>
      <c r="W17" s="44"/>
      <c r="X17" s="156" t="s">
        <v>4</v>
      </c>
      <c r="Y17" s="44"/>
      <c r="Z17" s="156" t="s">
        <v>7</v>
      </c>
      <c r="AA17" s="44"/>
      <c r="AB17" s="156" t="s">
        <v>0</v>
      </c>
      <c r="AC17" s="42"/>
    </row>
    <row r="18" spans="1:37" ht="5" customHeight="1" x14ac:dyDescent="0.6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B18" s="157"/>
      <c r="AC18" s="42"/>
    </row>
    <row r="19" spans="1:37" s="45" customFormat="1" ht="29" customHeight="1" thickBot="1" x14ac:dyDescent="0.7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B19" s="158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>
        <v>45000</v>
      </c>
      <c r="I21" s="127"/>
      <c r="J21" s="192"/>
      <c r="K21" s="193"/>
      <c r="L21" s="194"/>
      <c r="M21" s="127"/>
      <c r="N21" s="192"/>
      <c r="O21" s="193"/>
      <c r="P21" s="194"/>
      <c r="Q21" s="127"/>
      <c r="R21" s="3"/>
      <c r="S21" s="127"/>
      <c r="T21" s="3">
        <v>11034</v>
      </c>
      <c r="U21" s="127"/>
      <c r="V21" s="3"/>
      <c r="W21" s="127"/>
      <c r="X21" s="3"/>
      <c r="Y21" s="127"/>
      <c r="Z21" s="3"/>
      <c r="AA21" s="54"/>
      <c r="AB21" s="55">
        <f>SUM(F21:Z21)</f>
        <v>56034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2"/>
      <c r="K23" s="193"/>
      <c r="L23" s="194"/>
      <c r="M23" s="127"/>
      <c r="N23" s="192"/>
      <c r="O23" s="193"/>
      <c r="P23" s="194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2"/>
      <c r="K25" s="193"/>
      <c r="L25" s="194"/>
      <c r="M25" s="127"/>
      <c r="N25" s="192"/>
      <c r="O25" s="193"/>
      <c r="P25" s="194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2"/>
      <c r="K27" s="193"/>
      <c r="L27" s="194"/>
      <c r="M27" s="127"/>
      <c r="N27" s="192"/>
      <c r="O27" s="193"/>
      <c r="P27" s="194"/>
      <c r="Q27" s="127"/>
      <c r="R27" s="3"/>
      <c r="S27" s="127"/>
      <c r="T27" s="3">
        <v>3000</v>
      </c>
      <c r="U27" s="127"/>
      <c r="V27" s="3"/>
      <c r="W27" s="127"/>
      <c r="X27" s="3"/>
      <c r="Y27" s="127"/>
      <c r="Z27" s="3"/>
      <c r="AA27" s="54"/>
      <c r="AB27" s="55">
        <f>SUM(F27:Z27)</f>
        <v>3000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2"/>
      <c r="K29" s="193"/>
      <c r="L29" s="194"/>
      <c r="M29" s="127"/>
      <c r="N29" s="192"/>
      <c r="O29" s="193"/>
      <c r="P29" s="194"/>
      <c r="Q29" s="127"/>
      <c r="R29" s="3"/>
      <c r="S29" s="127"/>
      <c r="T29" s="3">
        <v>460</v>
      </c>
      <c r="U29" s="127"/>
      <c r="V29" s="3"/>
      <c r="W29" s="127"/>
      <c r="X29" s="3"/>
      <c r="Y29" s="127"/>
      <c r="Z29" s="3"/>
      <c r="AA29" s="54"/>
      <c r="AB29" s="55">
        <f>SUM(F29:Z29)</f>
        <v>460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2"/>
      <c r="K31" s="193"/>
      <c r="L31" s="194"/>
      <c r="M31" s="127"/>
      <c r="N31" s="192"/>
      <c r="O31" s="193"/>
      <c r="P31" s="194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2"/>
      <c r="K33" s="193"/>
      <c r="L33" s="194"/>
      <c r="M33" s="127"/>
      <c r="N33" s="192"/>
      <c r="O33" s="193"/>
      <c r="P33" s="194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45000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14494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59494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6" t="s">
        <v>104</v>
      </c>
      <c r="G40" s="44"/>
      <c r="H40" s="183" t="s">
        <v>103</v>
      </c>
      <c r="I40" s="184"/>
      <c r="J40" s="185"/>
      <c r="K40" s="44"/>
      <c r="L40" s="183" t="s">
        <v>106</v>
      </c>
      <c r="M40" s="184"/>
      <c r="N40" s="185"/>
      <c r="O40" s="42"/>
      <c r="R40" s="186"/>
      <c r="S40" s="186"/>
      <c r="T40" s="186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58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6"/>
      <c r="S42" s="186"/>
      <c r="T42" s="186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45000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72"/>
      <c r="D47" s="172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74" t="s">
        <v>0</v>
      </c>
      <c r="D48" s="175"/>
      <c r="E48" s="83"/>
      <c r="F48" s="67">
        <f>SUM(F44:F46)</f>
        <v>45000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82"/>
      <c r="S48" s="182"/>
      <c r="T48" s="182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90</v>
      </c>
      <c r="W53" s="44"/>
      <c r="X53" s="156" t="s">
        <v>4</v>
      </c>
      <c r="Y53" s="44"/>
      <c r="Z53" s="156" t="s">
        <v>7</v>
      </c>
      <c r="AA53" s="44"/>
      <c r="AB53" s="156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B54" s="157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B55" s="158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87" t="s">
        <v>96</v>
      </c>
      <c r="D58" s="188" t="s">
        <v>83</v>
      </c>
      <c r="E58" s="21"/>
      <c r="F58" s="3"/>
      <c r="G58" s="127"/>
      <c r="H58" s="3"/>
      <c r="I58" s="127"/>
      <c r="J58" s="192"/>
      <c r="K58" s="193"/>
      <c r="L58" s="194"/>
      <c r="M58" s="127"/>
      <c r="N58" s="192"/>
      <c r="O58" s="193"/>
      <c r="P58" s="194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87" t="s">
        <v>97</v>
      </c>
      <c r="D60" s="188" t="s">
        <v>84</v>
      </c>
      <c r="E60" s="21"/>
      <c r="F60" s="3"/>
      <c r="G60" s="127"/>
      <c r="H60" s="3">
        <v>45000</v>
      </c>
      <c r="I60" s="127"/>
      <c r="J60" s="192"/>
      <c r="K60" s="193"/>
      <c r="L60" s="194"/>
      <c r="M60" s="127"/>
      <c r="N60" s="192"/>
      <c r="O60" s="193"/>
      <c r="P60" s="194"/>
      <c r="Q60" s="127"/>
      <c r="R60" s="3"/>
      <c r="S60" s="127"/>
      <c r="T60" s="3">
        <v>14494</v>
      </c>
      <c r="U60" s="127"/>
      <c r="V60" s="3"/>
      <c r="W60" s="127"/>
      <c r="X60" s="3"/>
      <c r="Y60" s="127"/>
      <c r="Z60" s="3"/>
      <c r="AA60" s="54"/>
      <c r="AB60" s="55">
        <f>SUM(F60:Z60)</f>
        <v>59494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87" t="s">
        <v>98</v>
      </c>
      <c r="D62" s="188" t="s">
        <v>85</v>
      </c>
      <c r="E62" s="21"/>
      <c r="F62" s="3"/>
      <c r="G62" s="127"/>
      <c r="H62" s="3"/>
      <c r="I62" s="127"/>
      <c r="J62" s="192"/>
      <c r="K62" s="193"/>
      <c r="L62" s="194"/>
      <c r="M62" s="127"/>
      <c r="N62" s="192"/>
      <c r="O62" s="193"/>
      <c r="P62" s="194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87" t="s">
        <v>99</v>
      </c>
      <c r="D64" s="188" t="s">
        <v>86</v>
      </c>
      <c r="E64" s="21"/>
      <c r="F64" s="3"/>
      <c r="G64" s="127"/>
      <c r="H64" s="3"/>
      <c r="I64" s="127"/>
      <c r="J64" s="192"/>
      <c r="K64" s="193"/>
      <c r="L64" s="194"/>
      <c r="M64" s="127"/>
      <c r="N64" s="192"/>
      <c r="O64" s="193"/>
      <c r="P64" s="194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87" t="s">
        <v>100</v>
      </c>
      <c r="D66" s="188" t="s">
        <v>87</v>
      </c>
      <c r="E66" s="21"/>
      <c r="F66" s="3"/>
      <c r="G66" s="127"/>
      <c r="H66" s="3"/>
      <c r="I66" s="127"/>
      <c r="J66" s="192"/>
      <c r="K66" s="193"/>
      <c r="L66" s="194"/>
      <c r="M66" s="127"/>
      <c r="N66" s="192"/>
      <c r="O66" s="193"/>
      <c r="P66" s="194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45000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14494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59494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